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https://collab.lilly.com/sites/LGO2/Tools  LGO Grant Offices/"/>
    </mc:Choice>
  </mc:AlternateContent>
  <xr:revisionPtr revIDLastSave="6" documentId="13_ncr:1_{CEFC1C0A-AAA5-4B83-BA0F-2D5EAC7A7701}" xr6:coauthVersionLast="47" xr6:coauthVersionMax="47" xr10:uidLastSave="{5D9C7ED2-150D-4D6C-A4E6-C63CB9A4EA1F}"/>
  <bookViews>
    <workbookView xWindow="17190" yWindow="0" windowWidth="17190" windowHeight="14400" tabRatio="653" xr2:uid="{00000000-000D-0000-FFFF-FFFF00000000}"/>
  </bookViews>
  <sheets>
    <sheet name="DIRECTIONS" sheetId="6" r:id="rId1"/>
    <sheet name="Live Symposium" sheetId="4" r:id="rId2"/>
    <sheet name="Live Symposium for RFP" sheetId="13" state="hidden" r:id="rId3"/>
    <sheet name="Live Reg_Local Program" sheetId="10" r:id="rId4"/>
    <sheet name="Live Reg_Local Prog for RFP" sheetId="14" state="hidden" r:id="rId5"/>
    <sheet name="Live Grand Rounds" sheetId="11" r:id="rId6"/>
    <sheet name="Live Grand Rounds for RFP" sheetId="15" state="hidden" r:id="rId7"/>
    <sheet name="Live Online Event" sheetId="9" r:id="rId8"/>
    <sheet name="Live Online Event for RFP" sheetId="16" state="hidden" r:id="rId9"/>
    <sheet name="Enduring Online Materials" sheetId="12" r:id="rId10"/>
    <sheet name="Enduring Online Material forRFP" sheetId="17" state="hidden" r:id="rId11"/>
    <sheet name="Enduring Hard Copy Materials" sheetId="8" r:id="rId12"/>
    <sheet name="Enduring Hard Copy Mat for RFP" sheetId="18" state="hidden" r:id="rId13"/>
    <sheet name="Total Program Costs-AUTO Calc" sheetId="7" r:id="rId14"/>
  </sheets>
  <definedNames>
    <definedName name="OLE_LINK1" localSheetId="0">DIRECTIONS!#REF!</definedName>
    <definedName name="_xlnm.Print_Area" localSheetId="0">DIRECTIONS!$A$1:$I$6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7" l="1"/>
  <c r="C33" i="18"/>
  <c r="B33" i="18"/>
  <c r="C32" i="18"/>
  <c r="B32" i="18"/>
  <c r="C31" i="18"/>
  <c r="B31" i="18"/>
  <c r="C30" i="18"/>
  <c r="B30" i="18"/>
  <c r="C29" i="18"/>
  <c r="B29" i="18"/>
  <c r="C28" i="18"/>
  <c r="B28" i="18"/>
  <c r="C27" i="18"/>
  <c r="B27" i="18"/>
  <c r="C26" i="18"/>
  <c r="B26" i="18"/>
  <c r="C25" i="18"/>
  <c r="B25" i="18"/>
  <c r="C24" i="18"/>
  <c r="B24" i="18"/>
  <c r="C23" i="18"/>
  <c r="B23" i="18"/>
  <c r="C22" i="18"/>
  <c r="B22" i="18"/>
  <c r="C21" i="18"/>
  <c r="B21" i="18"/>
  <c r="C20" i="18"/>
  <c r="B20" i="18"/>
  <c r="C19" i="18"/>
  <c r="B19" i="18"/>
  <c r="C18" i="18"/>
  <c r="B18" i="18"/>
  <c r="C17" i="18"/>
  <c r="B17" i="18"/>
  <c r="C16" i="18"/>
  <c r="B16" i="18"/>
  <c r="C15" i="18"/>
  <c r="B15" i="18"/>
  <c r="C14" i="18"/>
  <c r="B14" i="18"/>
  <c r="C13" i="18"/>
  <c r="B13" i="18"/>
  <c r="C12" i="18"/>
  <c r="B12" i="18"/>
  <c r="C11" i="18"/>
  <c r="B11" i="18"/>
  <c r="D10" i="18"/>
  <c r="D9" i="18"/>
  <c r="D8" i="18"/>
  <c r="D7" i="18"/>
  <c r="D6" i="18"/>
  <c r="D5" i="18"/>
  <c r="D4" i="18"/>
  <c r="D3" i="18"/>
  <c r="G33" i="18"/>
  <c r="A33" i="18"/>
  <c r="G33" i="17"/>
  <c r="A33" i="17"/>
  <c r="C33" i="17"/>
  <c r="B33" i="17"/>
  <c r="C32" i="17"/>
  <c r="B32" i="17"/>
  <c r="C31" i="17"/>
  <c r="B31" i="17"/>
  <c r="C30" i="17"/>
  <c r="B30" i="17"/>
  <c r="C29" i="17"/>
  <c r="B29" i="17"/>
  <c r="C28" i="17"/>
  <c r="B28" i="17"/>
  <c r="C27" i="17"/>
  <c r="B27" i="17"/>
  <c r="C26" i="17"/>
  <c r="B26" i="17"/>
  <c r="C25" i="17"/>
  <c r="B25" i="17"/>
  <c r="C24" i="17"/>
  <c r="B24" i="17"/>
  <c r="C23" i="17"/>
  <c r="B23" i="17"/>
  <c r="C22" i="17"/>
  <c r="B22" i="17"/>
  <c r="C21" i="17"/>
  <c r="B21" i="17"/>
  <c r="C20" i="17"/>
  <c r="B20" i="17"/>
  <c r="C19" i="17"/>
  <c r="B19" i="17"/>
  <c r="C18" i="17"/>
  <c r="B18" i="17"/>
  <c r="B17" i="17"/>
  <c r="C17" i="17"/>
  <c r="C16" i="17"/>
  <c r="B16" i="17"/>
  <c r="B14" i="17"/>
  <c r="C14" i="17"/>
  <c r="B15" i="17"/>
  <c r="C15" i="17"/>
  <c r="C13" i="17"/>
  <c r="B13" i="17"/>
  <c r="B12" i="17"/>
  <c r="C12" i="17"/>
  <c r="B11" i="17"/>
  <c r="C11" i="17"/>
  <c r="D4" i="17"/>
  <c r="D5" i="17"/>
  <c r="D6" i="17"/>
  <c r="D7" i="17"/>
  <c r="D8" i="17"/>
  <c r="D9" i="17"/>
  <c r="D10" i="17"/>
  <c r="D3" i="17"/>
  <c r="C37" i="16"/>
  <c r="B37" i="16"/>
  <c r="C36" i="16"/>
  <c r="B36" i="16"/>
  <c r="C35" i="16"/>
  <c r="B35" i="16"/>
  <c r="C34" i="16"/>
  <c r="B34" i="16"/>
  <c r="C33" i="16"/>
  <c r="B33" i="16"/>
  <c r="C32" i="16"/>
  <c r="B32" i="16"/>
  <c r="C31" i="16"/>
  <c r="B31" i="16"/>
  <c r="C30" i="16"/>
  <c r="B30" i="16"/>
  <c r="C29" i="16"/>
  <c r="B29" i="16"/>
  <c r="C28" i="16"/>
  <c r="B28" i="16"/>
  <c r="C27" i="16"/>
  <c r="B27" i="16"/>
  <c r="C26" i="16"/>
  <c r="B26" i="16"/>
  <c r="C25" i="16"/>
  <c r="B25" i="16"/>
  <c r="C24" i="16"/>
  <c r="B24" i="16"/>
  <c r="C23" i="16"/>
  <c r="B23" i="16"/>
  <c r="C22" i="16"/>
  <c r="B22" i="16"/>
  <c r="C21" i="16"/>
  <c r="B21" i="16"/>
  <c r="C20" i="16"/>
  <c r="B20" i="16"/>
  <c r="C19" i="16"/>
  <c r="B19" i="16"/>
  <c r="C18" i="16"/>
  <c r="B18" i="16"/>
  <c r="C17" i="16"/>
  <c r="B17" i="16"/>
  <c r="C16" i="16"/>
  <c r="B16" i="16"/>
  <c r="C15" i="16"/>
  <c r="B15" i="16"/>
  <c r="C14" i="16"/>
  <c r="B14" i="16"/>
  <c r="C13" i="16"/>
  <c r="B13" i="16"/>
  <c r="C12" i="16"/>
  <c r="B12" i="16"/>
  <c r="C11" i="16"/>
  <c r="B11" i="16"/>
  <c r="D10" i="16"/>
  <c r="D9" i="16"/>
  <c r="D8" i="16"/>
  <c r="D7" i="16"/>
  <c r="D6" i="16"/>
  <c r="D5" i="16"/>
  <c r="D4" i="16"/>
  <c r="D3" i="16"/>
  <c r="A37" i="16"/>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D10" i="15"/>
  <c r="D9" i="15"/>
  <c r="D8" i="15"/>
  <c r="D7" i="15"/>
  <c r="D6" i="15"/>
  <c r="D5" i="15"/>
  <c r="D4" i="15"/>
  <c r="D3" i="15"/>
  <c r="A37" i="15"/>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D10" i="14"/>
  <c r="D9" i="14"/>
  <c r="D8" i="14"/>
  <c r="D7" i="14"/>
  <c r="D6" i="14"/>
  <c r="D5" i="14"/>
  <c r="D4" i="14"/>
  <c r="D3" i="14"/>
  <c r="A37" i="14"/>
  <c r="A37" i="13"/>
  <c r="D32" i="4"/>
  <c r="D4" i="13"/>
  <c r="D5" i="13"/>
  <c r="D6" i="13"/>
  <c r="D7" i="13"/>
  <c r="D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D11" i="13" l="1"/>
  <c r="D9" i="13"/>
  <c r="D10" i="13"/>
  <c r="D3" i="13"/>
  <c r="D19" i="7" l="1"/>
  <c r="D20" i="7"/>
  <c r="D21" i="7"/>
  <c r="D22" i="7"/>
  <c r="D23" i="7"/>
  <c r="D24" i="7"/>
  <c r="D25" i="7"/>
  <c r="B9" i="7"/>
  <c r="B10" i="7"/>
  <c r="B8" i="7"/>
  <c r="E65" i="12"/>
  <c r="E62" i="12"/>
  <c r="C62" i="12"/>
  <c r="B62" i="12"/>
  <c r="D61" i="12"/>
  <c r="D33" i="17" s="1"/>
  <c r="D59" i="12"/>
  <c r="D32" i="17" s="1"/>
  <c r="D58" i="12"/>
  <c r="D31" i="17" s="1"/>
  <c r="D57" i="12"/>
  <c r="D30" i="17" s="1"/>
  <c r="D55" i="12"/>
  <c r="D29" i="17" s="1"/>
  <c r="D54" i="12"/>
  <c r="D28" i="17" s="1"/>
  <c r="D53" i="12"/>
  <c r="D27" i="17" s="1"/>
  <c r="D52" i="12"/>
  <c r="D26" i="17" s="1"/>
  <c r="D51" i="12"/>
  <c r="D25" i="17" s="1"/>
  <c r="D49" i="12"/>
  <c r="D24" i="17" s="1"/>
  <c r="D48" i="12"/>
  <c r="D23" i="17" s="1"/>
  <c r="D47" i="12"/>
  <c r="D22" i="17" s="1"/>
  <c r="D46" i="12"/>
  <c r="D21" i="17" s="1"/>
  <c r="D45" i="12"/>
  <c r="D20" i="17" s="1"/>
  <c r="D43" i="12"/>
  <c r="D19" i="17" s="1"/>
  <c r="D42" i="12"/>
  <c r="D18" i="17" s="1"/>
  <c r="D40" i="12"/>
  <c r="D17" i="17" s="1"/>
  <c r="D39" i="12"/>
  <c r="D16" i="17" s="1"/>
  <c r="D37" i="12"/>
  <c r="D15" i="17" s="1"/>
  <c r="D36" i="12"/>
  <c r="D14" i="17" s="1"/>
  <c r="D35" i="12"/>
  <c r="D13" i="17" s="1"/>
  <c r="D33" i="12"/>
  <c r="D12" i="17" s="1"/>
  <c r="D32" i="12"/>
  <c r="E27" i="12"/>
  <c r="D27" i="12"/>
  <c r="B12" i="12"/>
  <c r="E67" i="11"/>
  <c r="C67" i="11"/>
  <c r="B67" i="11"/>
  <c r="D66" i="11"/>
  <c r="D37" i="15" s="1"/>
  <c r="D64" i="11"/>
  <c r="D36" i="15" s="1"/>
  <c r="D63" i="11"/>
  <c r="D35" i="15" s="1"/>
  <c r="D62" i="11"/>
  <c r="D34" i="15" s="1"/>
  <c r="D60" i="11"/>
  <c r="D33" i="15" s="1"/>
  <c r="D59" i="11"/>
  <c r="D32" i="15" s="1"/>
  <c r="D58" i="11"/>
  <c r="D31" i="15" s="1"/>
  <c r="D57" i="11"/>
  <c r="D30" i="15" s="1"/>
  <c r="D56" i="11"/>
  <c r="D29" i="15" s="1"/>
  <c r="D54" i="11"/>
  <c r="D28" i="15" s="1"/>
  <c r="D53" i="11"/>
  <c r="D27" i="15" s="1"/>
  <c r="D52" i="11"/>
  <c r="D26" i="15" s="1"/>
  <c r="D51" i="11"/>
  <c r="D25" i="15" s="1"/>
  <c r="D50" i="11"/>
  <c r="D24" i="15" s="1"/>
  <c r="D48" i="11"/>
  <c r="D23" i="15" s="1"/>
  <c r="D47" i="11"/>
  <c r="D22" i="15" s="1"/>
  <c r="D45" i="11"/>
  <c r="D21" i="15" s="1"/>
  <c r="D44" i="11"/>
  <c r="D20" i="15" s="1"/>
  <c r="D42" i="11"/>
  <c r="D19" i="15" s="1"/>
  <c r="D41" i="11"/>
  <c r="D18" i="15" s="1"/>
  <c r="D40" i="11"/>
  <c r="D17" i="15" s="1"/>
  <c r="D38" i="11"/>
  <c r="D16" i="15" s="1"/>
  <c r="D37" i="11"/>
  <c r="D15" i="15" s="1"/>
  <c r="D36" i="11"/>
  <c r="D14" i="15" s="1"/>
  <c r="D35" i="11"/>
  <c r="D13" i="15" s="1"/>
  <c r="D33" i="11"/>
  <c r="D32" i="11"/>
  <c r="D11" i="15" s="1"/>
  <c r="E27" i="11"/>
  <c r="D27" i="11"/>
  <c r="B12" i="11"/>
  <c r="E67" i="10"/>
  <c r="C67" i="10"/>
  <c r="B67" i="10"/>
  <c r="D66" i="10"/>
  <c r="D37" i="14" s="1"/>
  <c r="D64" i="10"/>
  <c r="D36" i="14" s="1"/>
  <c r="D63" i="10"/>
  <c r="D35" i="14" s="1"/>
  <c r="D62" i="10"/>
  <c r="D34" i="14" s="1"/>
  <c r="D60" i="10"/>
  <c r="D33" i="14" s="1"/>
  <c r="D59" i="10"/>
  <c r="D32" i="14" s="1"/>
  <c r="D58" i="10"/>
  <c r="D31" i="14" s="1"/>
  <c r="D57" i="10"/>
  <c r="D30" i="14" s="1"/>
  <c r="D56" i="10"/>
  <c r="D29" i="14" s="1"/>
  <c r="D54" i="10"/>
  <c r="D28" i="14" s="1"/>
  <c r="D53" i="10"/>
  <c r="D27" i="14" s="1"/>
  <c r="D52" i="10"/>
  <c r="D26" i="14" s="1"/>
  <c r="D51" i="10"/>
  <c r="D25" i="14" s="1"/>
  <c r="D50" i="10"/>
  <c r="D24" i="14" s="1"/>
  <c r="D48" i="10"/>
  <c r="D23" i="14" s="1"/>
  <c r="D47" i="10"/>
  <c r="D22" i="14" s="1"/>
  <c r="D45" i="10"/>
  <c r="D21" i="14" s="1"/>
  <c r="D44" i="10"/>
  <c r="D20" i="14" s="1"/>
  <c r="D42" i="10"/>
  <c r="D19" i="14" s="1"/>
  <c r="D41" i="10"/>
  <c r="D18" i="14" s="1"/>
  <c r="D40" i="10"/>
  <c r="D17" i="14" s="1"/>
  <c r="D38" i="10"/>
  <c r="D16" i="14" s="1"/>
  <c r="D37" i="10"/>
  <c r="D15" i="14" s="1"/>
  <c r="D36" i="10"/>
  <c r="D14" i="14" s="1"/>
  <c r="D35" i="10"/>
  <c r="D13" i="14" s="1"/>
  <c r="D33" i="10"/>
  <c r="D32" i="10"/>
  <c r="D11" i="14" s="1"/>
  <c r="E27" i="10"/>
  <c r="D27" i="10"/>
  <c r="B12" i="10"/>
  <c r="E67" i="9"/>
  <c r="C67" i="9"/>
  <c r="B67" i="9"/>
  <c r="D66" i="9"/>
  <c r="D37" i="16" s="1"/>
  <c r="D64" i="9"/>
  <c r="D36" i="16" s="1"/>
  <c r="D63" i="9"/>
  <c r="D35" i="16" s="1"/>
  <c r="D62" i="9"/>
  <c r="D34" i="16" s="1"/>
  <c r="D60" i="9"/>
  <c r="D33" i="16" s="1"/>
  <c r="D59" i="9"/>
  <c r="D32" i="16" s="1"/>
  <c r="D58" i="9"/>
  <c r="D31" i="16" s="1"/>
  <c r="D57" i="9"/>
  <c r="D30" i="16" s="1"/>
  <c r="D56" i="9"/>
  <c r="D29" i="16" s="1"/>
  <c r="D54" i="9"/>
  <c r="D28" i="16" s="1"/>
  <c r="D53" i="9"/>
  <c r="D27" i="16" s="1"/>
  <c r="D52" i="9"/>
  <c r="D26" i="16" s="1"/>
  <c r="D51" i="9"/>
  <c r="D25" i="16" s="1"/>
  <c r="D50" i="9"/>
  <c r="D24" i="16" s="1"/>
  <c r="D48" i="9"/>
  <c r="D23" i="16" s="1"/>
  <c r="D47" i="9"/>
  <c r="D22" i="16" s="1"/>
  <c r="D45" i="9"/>
  <c r="D21" i="16" s="1"/>
  <c r="D44" i="9"/>
  <c r="D20" i="16" s="1"/>
  <c r="D42" i="9"/>
  <c r="D19" i="16" s="1"/>
  <c r="D41" i="9"/>
  <c r="D18" i="16" s="1"/>
  <c r="D40" i="9"/>
  <c r="D17" i="16" s="1"/>
  <c r="D38" i="9"/>
  <c r="D16" i="16" s="1"/>
  <c r="D37" i="9"/>
  <c r="D15" i="16" s="1"/>
  <c r="D36" i="9"/>
  <c r="D14" i="16" s="1"/>
  <c r="D35" i="9"/>
  <c r="D13" i="16" s="1"/>
  <c r="D33" i="9"/>
  <c r="D12" i="16" s="1"/>
  <c r="D32" i="9"/>
  <c r="E27" i="9"/>
  <c r="D27" i="9"/>
  <c r="B12" i="9"/>
  <c r="D67" i="10" l="1"/>
  <c r="D70" i="10" s="1"/>
  <c r="B13" i="10" s="1"/>
  <c r="B14" i="10" s="1"/>
  <c r="D12" i="14"/>
  <c r="E70" i="9"/>
  <c r="E70" i="11"/>
  <c r="D67" i="11"/>
  <c r="D70" i="11" s="1"/>
  <c r="B13" i="11" s="1"/>
  <c r="B14" i="11" s="1"/>
  <c r="D12" i="15"/>
  <c r="D39" i="15" s="1"/>
  <c r="D62" i="12"/>
  <c r="D65" i="12" s="1"/>
  <c r="B13" i="12" s="1"/>
  <c r="B14" i="12" s="1"/>
  <c r="D11" i="17"/>
  <c r="D35" i="17" s="1"/>
  <c r="D39" i="14"/>
  <c r="D67" i="9"/>
  <c r="D70" i="9" s="1"/>
  <c r="B13" i="9" s="1"/>
  <c r="B14" i="9" s="1"/>
  <c r="D11" i="16"/>
  <c r="D39" i="16" s="1"/>
  <c r="E70" i="10"/>
  <c r="D42" i="8"/>
  <c r="D18" i="18" s="1"/>
  <c r="E26" i="7"/>
  <c r="E66" i="7"/>
  <c r="E69" i="7" s="1"/>
  <c r="D26" i="7"/>
  <c r="B11" i="7"/>
  <c r="E27" i="8"/>
  <c r="E62" i="8"/>
  <c r="E65" i="8"/>
  <c r="D27" i="8"/>
  <c r="D32" i="8"/>
  <c r="D11" i="18" s="1"/>
  <c r="D33" i="8"/>
  <c r="D12" i="18" s="1"/>
  <c r="D35" i="8"/>
  <c r="D13" i="18" s="1"/>
  <c r="D36" i="8"/>
  <c r="D14" i="18" s="1"/>
  <c r="D37" i="8"/>
  <c r="D15" i="18" s="1"/>
  <c r="D39" i="8"/>
  <c r="D16" i="18" s="1"/>
  <c r="D40" i="8"/>
  <c r="D17" i="18" s="1"/>
  <c r="D43" i="8"/>
  <c r="D19" i="18" s="1"/>
  <c r="D45" i="8"/>
  <c r="D20" i="18" s="1"/>
  <c r="D46" i="8"/>
  <c r="D21" i="18" s="1"/>
  <c r="D47" i="8"/>
  <c r="D22" i="18" s="1"/>
  <c r="D48" i="8"/>
  <c r="D23" i="18" s="1"/>
  <c r="D49" i="8"/>
  <c r="D24" i="18" s="1"/>
  <c r="D51" i="8"/>
  <c r="D25" i="18" s="1"/>
  <c r="D52" i="8"/>
  <c r="D26" i="18" s="1"/>
  <c r="D53" i="8"/>
  <c r="D27" i="18" s="1"/>
  <c r="D54" i="8"/>
  <c r="D28" i="18" s="1"/>
  <c r="D55" i="8"/>
  <c r="D29" i="18" s="1"/>
  <c r="D57" i="8"/>
  <c r="D30" i="18" s="1"/>
  <c r="D58" i="8"/>
  <c r="D31" i="18" s="1"/>
  <c r="D59" i="8"/>
  <c r="D32" i="18" s="1"/>
  <c r="D61" i="8"/>
  <c r="D33" i="18" s="1"/>
  <c r="B12" i="8"/>
  <c r="E27" i="4"/>
  <c r="E67" i="4"/>
  <c r="D27" i="4"/>
  <c r="D33" i="4"/>
  <c r="D35" i="4"/>
  <c r="D36" i="4"/>
  <c r="D37" i="4"/>
  <c r="D38" i="4"/>
  <c r="D40" i="4"/>
  <c r="D41" i="4"/>
  <c r="D42" i="4"/>
  <c r="D44" i="4"/>
  <c r="D45" i="4"/>
  <c r="D47" i="4"/>
  <c r="D48" i="4"/>
  <c r="D50" i="4"/>
  <c r="D51" i="4"/>
  <c r="D52" i="4"/>
  <c r="D53" i="4"/>
  <c r="D54" i="4"/>
  <c r="D56" i="4"/>
  <c r="D57" i="4"/>
  <c r="D58" i="4"/>
  <c r="D59" i="4"/>
  <c r="D60" i="4"/>
  <c r="D62" i="4"/>
  <c r="D63" i="4"/>
  <c r="D64" i="4"/>
  <c r="D66" i="4"/>
  <c r="B12" i="4"/>
  <c r="C62" i="8"/>
  <c r="B62" i="8"/>
  <c r="C67" i="4"/>
  <c r="B67" i="4"/>
  <c r="D31" i="7" l="1"/>
  <c r="D35" i="18"/>
  <c r="D62" i="8"/>
  <c r="D65" i="8" s="1"/>
  <c r="B13" i="8" s="1"/>
  <c r="B14" i="8" s="1"/>
  <c r="E70" i="4"/>
  <c r="D37" i="13"/>
  <c r="D65" i="7"/>
  <c r="D33" i="13"/>
  <c r="D59" i="7"/>
  <c r="D29" i="13"/>
  <c r="D55" i="7"/>
  <c r="D25" i="13"/>
  <c r="D50" i="7"/>
  <c r="D21" i="13"/>
  <c r="D44" i="7"/>
  <c r="D17" i="13"/>
  <c r="D39" i="7"/>
  <c r="D13" i="13"/>
  <c r="D34" i="7"/>
  <c r="D36" i="13"/>
  <c r="D63" i="7"/>
  <c r="D32" i="13"/>
  <c r="D58" i="7"/>
  <c r="D28" i="13"/>
  <c r="D53" i="7"/>
  <c r="D24" i="13"/>
  <c r="D49" i="7"/>
  <c r="D16" i="13"/>
  <c r="D37" i="7"/>
  <c r="D12" i="13"/>
  <c r="D32" i="7"/>
  <c r="D23" i="13"/>
  <c r="D47" i="7"/>
  <c r="D19" i="13"/>
  <c r="D41" i="7"/>
  <c r="D15" i="13"/>
  <c r="D36" i="7"/>
  <c r="D34" i="13"/>
  <c r="D61" i="7"/>
  <c r="D30" i="13"/>
  <c r="D56" i="7"/>
  <c r="D26" i="13"/>
  <c r="D51" i="7"/>
  <c r="D14" i="13"/>
  <c r="D35" i="7"/>
  <c r="D35" i="13"/>
  <c r="D62" i="7"/>
  <c r="D31" i="13"/>
  <c r="D57" i="7"/>
  <c r="D27" i="13"/>
  <c r="D52" i="7"/>
  <c r="D22" i="13"/>
  <c r="D46" i="7"/>
  <c r="D20" i="13"/>
  <c r="D43" i="7"/>
  <c r="D67" i="4"/>
  <c r="D70" i="4" s="1"/>
  <c r="B13" i="4" s="1"/>
  <c r="B14" i="4" s="1"/>
  <c r="D18" i="13"/>
  <c r="D40" i="7"/>
  <c r="D39" i="13" l="1"/>
  <c r="D66" i="7"/>
  <c r="D69" i="7" s="1"/>
  <c r="B12" i="7" s="1"/>
  <c r="B13" i="7" s="1"/>
</calcChain>
</file>

<file path=xl/sharedStrings.xml><?xml version="1.0" encoding="utf-8"?>
<sst xmlns="http://schemas.openxmlformats.org/spreadsheetml/2006/main" count="1014" uniqueCount="138">
  <si>
    <r>
      <t xml:space="preserve">Lilly Medical Affairs Grant Request 
</t>
    </r>
    <r>
      <rPr>
        <sz val="12"/>
        <color theme="0"/>
        <rFont val="Arial"/>
        <family val="2"/>
      </rPr>
      <t>Budget &amp; Reconciliation Form Guidance</t>
    </r>
  </si>
  <si>
    <t>Educational Modality</t>
  </si>
  <si>
    <t>Definition</t>
  </si>
  <si>
    <t>Live Meeting - satellite symposium</t>
  </si>
  <si>
    <t>Program held as part of (or in conjunction with) a national association or society meeting targeting a national audience</t>
  </si>
  <si>
    <t xml:space="preserve">Live Meeting - regional/local program </t>
  </si>
  <si>
    <t>Program held as part of (or in conjunction with) a local association or society meeting targeting a local audience; may also be a stand-alone regional event</t>
  </si>
  <si>
    <t>Live Meeting - grand rounds</t>
  </si>
  <si>
    <t>Program held as part of a regularly scheduled series of events held in a clinic or hospital setting targeting clinical staff members</t>
  </si>
  <si>
    <t>Live Meeting - online</t>
  </si>
  <si>
    <t>Program hosted online and broadcast to a national and/or regional target audience; also commonly called a simulcast, webinar, or webcast</t>
  </si>
  <si>
    <t xml:space="preserve">Enduring - online </t>
  </si>
  <si>
    <t>Online activity available on demand which does not contain a Live element. May include text, audio, or video</t>
  </si>
  <si>
    <t>Enduring - hard copy materials</t>
  </si>
  <si>
    <t>Published activity that is distributed to a national and/or regional target audience and remains available for at least 12 months; may include journal articles, supplements, and CDs/DVDs</t>
  </si>
  <si>
    <t>Live Symposium Activity - Estimated Costs</t>
  </si>
  <si>
    <r>
      <t xml:space="preserve">This tab is meant to be used for the </t>
    </r>
    <r>
      <rPr>
        <u/>
        <sz val="9"/>
        <rFont val="Arial"/>
        <family val="2"/>
      </rPr>
      <t>live satellite symposium</t>
    </r>
    <r>
      <rPr>
        <sz val="9"/>
        <rFont val="Arial"/>
        <family val="2"/>
      </rPr>
      <t xml:space="preserve"> component of a program, if applicable. 
A satellite symposium is a program held as part of (or in conjunction with) a national association or society meeting targeting a national audience.  
</t>
    </r>
    <r>
      <rPr>
        <b/>
        <sz val="9"/>
        <color rgb="FFFF0000"/>
        <rFont val="Arial"/>
        <family val="2"/>
      </rPr>
      <t>NOTE:  Lilly does not support meals for &lt;50 attendees for non-accredited independent medical education activities</t>
    </r>
  </si>
  <si>
    <t>Program Summary:</t>
  </si>
  <si>
    <t>Program Title:</t>
  </si>
  <si>
    <t>Primary Grant Requesting Organization:</t>
  </si>
  <si>
    <t>Co-Partners (If applicable):</t>
  </si>
  <si>
    <t>Total Number of Live Events included in this tab:</t>
  </si>
  <si>
    <t>Program Budget Summary:</t>
  </si>
  <si>
    <t>Registration Fees:</t>
  </si>
  <si>
    <t>Other Supporter Funding:</t>
  </si>
  <si>
    <t>Total Amount Requested from Lilly:</t>
  </si>
  <si>
    <t>TOTAL ESTIMATED INCOME:</t>
  </si>
  <si>
    <r>
      <t>TOTAL ESTIMATED PROGRAM COSTS</t>
    </r>
    <r>
      <rPr>
        <b/>
        <i/>
        <sz val="9"/>
        <rFont val="Arial"/>
        <family val="2"/>
      </rPr>
      <t xml:space="preserve"> (Do not manually enter. This is auto-populated from below):</t>
    </r>
  </si>
  <si>
    <t>ESTIMATED PERCENT SUPPORT BY LILLY:</t>
  </si>
  <si>
    <t>Even if requesting partial funding, please still include total budgets for each line item below. Post Activity Reconciliations should also reflect totals for each line item.</t>
  </si>
  <si>
    <r>
      <t xml:space="preserve">SECTION I: MANAGEMENT EXPENSES
</t>
    </r>
    <r>
      <rPr>
        <sz val="10"/>
        <rFont val="Arial"/>
        <family val="2"/>
      </rPr>
      <t xml:space="preserve">Management Expenses are defined as costs incurred by the provider and its staff in the planning, development, and implementation of an activity.  </t>
    </r>
  </si>
  <si>
    <t xml:space="preserve">
</t>
  </si>
  <si>
    <t>Total Budgeted Costs</t>
  </si>
  <si>
    <t xml:space="preserve">Post Activity Reconciliation: Total Actual Costs </t>
  </si>
  <si>
    <t>Description of Expense</t>
  </si>
  <si>
    <t>Comments (explain exceptions or unique budget elements)</t>
  </si>
  <si>
    <t>Program Development</t>
  </si>
  <si>
    <r>
      <t>Costs associated with the strategic development or production of content of t</t>
    </r>
    <r>
      <rPr>
        <sz val="9"/>
        <rFont val="Arial"/>
        <family val="2"/>
      </rPr>
      <t xml:space="preserve">he program </t>
    </r>
    <r>
      <rPr>
        <sz val="9"/>
        <color indexed="8"/>
        <rFont val="Arial"/>
        <family val="2"/>
      </rPr>
      <t>including:</t>
    </r>
    <r>
      <rPr>
        <sz val="9"/>
        <color indexed="8"/>
        <rFont val="Arial"/>
        <family val="2"/>
      </rPr>
      <t xml:space="preserve">                                                                                                                                              •  Development of clinical/program content
• Development of program objectives with research/opinion leader consultation   </t>
    </r>
  </si>
  <si>
    <t>Program Materials/Media Development</t>
  </si>
  <si>
    <t xml:space="preserve">Design and development of all program materials related to scientific content for live meeting attendees: (e.g. program slides, syllabus, CD ROM, USB drive, workbooks, speaker notes). </t>
  </si>
  <si>
    <t>Medical Writing and Scientific Review</t>
  </si>
  <si>
    <r>
      <t>Costs associated with medical/scientific expertise utilized in the development of</t>
    </r>
    <r>
      <rPr>
        <sz val="9"/>
        <rFont val="Arial"/>
        <family val="2"/>
      </rPr>
      <t xml:space="preserve"> any program </t>
    </r>
    <r>
      <rPr>
        <sz val="9"/>
        <color indexed="8"/>
        <rFont val="Arial"/>
        <family val="2"/>
      </rPr>
      <t>content including but not limited to: medical and scientific review, scientific validation, copy writing, copy editing, periodic content updates,  requesting/securing licenses and permissions.</t>
    </r>
  </si>
  <si>
    <t>Speaker/Faculty Management</t>
  </si>
  <si>
    <t>Recruitment and management of speakers/faculty as related to the development and execution (e.g. speaker recruitment, negotiation of speaker fees, coordination of speaker/faculty participation and execution of speaker training).</t>
  </si>
  <si>
    <t>Audience Generation</t>
  </si>
  <si>
    <t xml:space="preserve">Design, development and implementation of multiple audience generation tactics to drive awareness. Tactics may include: multiple waves of electronic/print invitations, purchasing of distribution lists from the AMA and other professional societies, reminder phone calls, brochures, BRC/postcards, door drops and electronic/social networking. Graphic design for print pieces as well as internet charges may be included specific to driving electronic traffic to an invitation. </t>
  </si>
  <si>
    <t>Logistics Management</t>
  </si>
  <si>
    <t>Pre-event activity planning and coordination. Development and management of welcome kits, itineraries, agendas, and badges; catering; site visits; secure/plan AV;  meeting signage.</t>
  </si>
  <si>
    <t>On Site Management</t>
  </si>
  <si>
    <t>On site planning and coordination  including: management of A/V &amp; ARS, set up and coordination, labor/support during educational activity (i.e. attendee registration)</t>
  </si>
  <si>
    <t>Continuous Assessment and Educational Effectiveness Measures</t>
  </si>
  <si>
    <t>Outcomes expenses are defined as costs associated with any outcomes assessment (i.e. management fees; pass through costs; and review, and interpretation of the effect of the program (usually formal CME/CE programs) on HCP performance and patient outcomes.</t>
  </si>
  <si>
    <t>TOTAL MANAGEMENT FEES</t>
  </si>
  <si>
    <r>
      <t xml:space="preserve">SECTION II: DIRECT PROGRAM EXPENSES
</t>
    </r>
    <r>
      <rPr>
        <sz val="10"/>
        <rFont val="Arial"/>
        <family val="2"/>
      </rPr>
      <t xml:space="preserve">Direct Program Expenses are defined as costs specifically incurred in the provision of an educational activity. These are also sometimes called "pass through expenses".  These expenses represent costs  the provider must pay to others for the implementation and production of the activity. Note that these costs should be modest and appropriate for the location. </t>
    </r>
  </si>
  <si>
    <t>Cost Per Unit(s)
(Cost per unit)</t>
  </si>
  <si>
    <t>Total # of Units</t>
  </si>
  <si>
    <t>Logistics:</t>
  </si>
  <si>
    <t>Venue (Includes rental, coordination, setup and staging)</t>
  </si>
  <si>
    <t xml:space="preserve">Room rental and associated administrative charges; room set-up charges; table, chair and linen rental (includes rental, coordination, setup and staging). </t>
  </si>
  <si>
    <t xml:space="preserve">Audio Visual Support </t>
  </si>
  <si>
    <t xml:space="preserve">Includes equipment, staff and ARS </t>
  </si>
  <si>
    <t>Attendee Meals: 
NOTE:  Lilly does not support meals for &lt;50 attendees for non-accredited independent medical education activities</t>
  </si>
  <si>
    <t>Attendee Breakfast</t>
  </si>
  <si>
    <t xml:space="preserve">Attendee Lunch </t>
  </si>
  <si>
    <t>Attendee Dinner</t>
  </si>
  <si>
    <t xml:space="preserve">Attendee Break </t>
  </si>
  <si>
    <t>Audience Generation Materials:</t>
  </si>
  <si>
    <t>Printing, postage and shipping costs</t>
  </si>
  <si>
    <t>Electronic Distribution</t>
  </si>
  <si>
    <t>Examples include social networking strategies, email blasts, etc</t>
  </si>
  <si>
    <t>Mailing Lists</t>
  </si>
  <si>
    <r>
      <t xml:space="preserve">Program Materials:
</t>
    </r>
    <r>
      <rPr>
        <i/>
        <sz val="9"/>
        <rFont val="Arial"/>
        <family val="2"/>
      </rPr>
      <t>Production of live activity materials related to scientific content for live meeting attendees: (e.g. program slides, syllabus, workbooks, speaker notes, cd rom, permission fees).</t>
    </r>
  </si>
  <si>
    <t xml:space="preserve">Program Materials </t>
  </si>
  <si>
    <t xml:space="preserve">Onsite Material Shipping </t>
  </si>
  <si>
    <t>Accreditation  Fees for CME/CE educational programs  (if applicable):</t>
  </si>
  <si>
    <t>Accreditation Fees/ Certificate of Credit Fees</t>
  </si>
  <si>
    <t>Accredited provider's expenses for managing programs in accordance with regulations of the applicable accrediting body, including faculty disclosure management, program material or independent reviewer fee, preparation and maintenance of required records, printing/mailing costs associated with preparation and distribution of CME/CE certificates.</t>
  </si>
  <si>
    <t>Association Fees</t>
  </si>
  <si>
    <t>Medical/Professional association hosting or application fees for educational interventions held during meeting/conference (i.e. satellite symposium).</t>
  </si>
  <si>
    <r>
      <t xml:space="preserve">Staff Transportation and Lodging:
</t>
    </r>
    <r>
      <rPr>
        <i/>
        <sz val="9"/>
        <rFont val="Arial"/>
        <family val="2"/>
      </rPr>
      <t xml:space="preserve">Expenses related to travel/lodging of the requesting organization's/partner organization's staff during the course of the program. </t>
    </r>
  </si>
  <si>
    <t>Staff Travel</t>
  </si>
  <si>
    <t>Airfare or rail</t>
  </si>
  <si>
    <t>Staff Ground Transportation</t>
  </si>
  <si>
    <t>Staff Lodging</t>
  </si>
  <si>
    <t>Staff meals</t>
  </si>
  <si>
    <t>On-Site Temp Staffing</t>
  </si>
  <si>
    <r>
      <t xml:space="preserve">Faculty:
</t>
    </r>
    <r>
      <rPr>
        <i/>
        <sz val="9"/>
        <rFont val="Arial"/>
        <family val="2"/>
      </rPr>
      <t xml:space="preserve">Expenses related to travel/lodging of event faculty during the course of the educational intervention. Honoraria costs for faculty/moderators/chairs. 
</t>
    </r>
    <r>
      <rPr>
        <i/>
        <sz val="9"/>
        <color rgb="FFFF0000"/>
        <rFont val="Arial"/>
        <family val="2"/>
      </rPr>
      <t xml:space="preserve">You </t>
    </r>
    <r>
      <rPr>
        <i/>
        <u/>
        <sz val="9"/>
        <color rgb="FFFF0000"/>
        <rFont val="Arial"/>
        <family val="2"/>
      </rPr>
      <t>must</t>
    </r>
    <r>
      <rPr>
        <i/>
        <sz val="9"/>
        <color rgb="FFFF0000"/>
        <rFont val="Arial"/>
        <family val="2"/>
      </rPr>
      <t xml:space="preserve"> indicate whether US or non-US speakers and proportion of each and class of travel (e.g. coach).</t>
    </r>
  </si>
  <si>
    <t>Speaker Travel</t>
  </si>
  <si>
    <t>Speaker Ground Transportation</t>
  </si>
  <si>
    <t>Speaker Lodging</t>
  </si>
  <si>
    <t>Program Chair Honoraria</t>
  </si>
  <si>
    <t>Speaker/Author/Editor Honoraria</t>
  </si>
  <si>
    <r>
      <t>Faculty Meals</t>
    </r>
    <r>
      <rPr>
        <b/>
        <sz val="9"/>
        <color rgb="FFFF0000"/>
        <rFont val="Arial"/>
        <family val="2"/>
      </rPr>
      <t xml:space="preserve"> </t>
    </r>
    <r>
      <rPr>
        <sz val="9"/>
        <color rgb="FFFF0000"/>
        <rFont val="Arial"/>
        <family val="2"/>
      </rPr>
      <t xml:space="preserve">(meals must be detailed by </t>
    </r>
    <r>
      <rPr>
        <u/>
        <sz val="9"/>
        <color rgb="FFFF0000"/>
        <rFont val="Arial"/>
        <family val="2"/>
      </rPr>
      <t>per person</t>
    </r>
    <r>
      <rPr>
        <sz val="9"/>
        <color rgb="FFFF0000"/>
        <rFont val="Arial"/>
        <family val="2"/>
      </rPr>
      <t xml:space="preserve"> cost).</t>
    </r>
  </si>
  <si>
    <t>Breakfast</t>
  </si>
  <si>
    <t>Lunch</t>
  </si>
  <si>
    <t>Dinner</t>
  </si>
  <si>
    <r>
      <t xml:space="preserve">Other:
</t>
    </r>
    <r>
      <rPr>
        <i/>
        <sz val="9"/>
        <rFont val="Arial"/>
        <family val="2"/>
      </rPr>
      <t>Expenses not identified by an existing category.</t>
    </r>
    <r>
      <rPr>
        <i/>
        <sz val="9"/>
        <color rgb="FFFF0000"/>
        <rFont val="Arial"/>
        <family val="2"/>
      </rPr>
      <t xml:space="preserve"> For any comments in the "other" category, accompanying description/detail is required.</t>
    </r>
  </si>
  <si>
    <t>Please specify what the expense is.</t>
  </si>
  <si>
    <t>TOTAL DIRECT PROGRAM EXPENSES</t>
  </si>
  <si>
    <t xml:space="preserve"> </t>
  </si>
  <si>
    <t>TOTAL BUDGET</t>
  </si>
  <si>
    <t>TOTAL BUDGETED COSTS (Sections I &amp; II)</t>
  </si>
  <si>
    <t>POST ACTIVITY RECONCILIATION - TOTAL ACTUAL COSTS (Sections I &amp; II)</t>
  </si>
  <si>
    <t>if post activity reconciliation total is less than total budgeted costs, please indicate whether or not full funding was received, and if so, please provide the refund amount due to Lilly.</t>
  </si>
  <si>
    <t>Live Regional/Local Program Activity - Estimated Costs</t>
  </si>
  <si>
    <r>
      <t xml:space="preserve">This tab is meant to be used for the </t>
    </r>
    <r>
      <rPr>
        <u/>
        <sz val="9"/>
        <rFont val="Arial"/>
        <family val="2"/>
      </rPr>
      <t xml:space="preserve">live regional/local </t>
    </r>
    <r>
      <rPr>
        <sz val="9"/>
        <rFont val="Arial"/>
        <family val="2"/>
      </rPr>
      <t xml:space="preserve">component of a program, if applicable. 
A regional/local program is held as part of (or in conjunction with) a local association or society meeting targeting a local audience; may also be a stand-alone regional event
</t>
    </r>
    <r>
      <rPr>
        <b/>
        <sz val="9"/>
        <color rgb="FFFF0000"/>
        <rFont val="Arial"/>
        <family val="2"/>
      </rPr>
      <t>NOTE:  Lilly does not support meals for &lt;50 attendees for non-accredited independent medical education activities</t>
    </r>
  </si>
  <si>
    <t>Live Grand Rounds Activity - Estimated Costs</t>
  </si>
  <si>
    <r>
      <t xml:space="preserve">This tab is meant to be used for the </t>
    </r>
    <r>
      <rPr>
        <u/>
        <sz val="9"/>
        <rFont val="Arial"/>
        <family val="2"/>
      </rPr>
      <t>live grand rounds</t>
    </r>
    <r>
      <rPr>
        <sz val="9"/>
        <rFont val="Arial"/>
        <family val="2"/>
      </rPr>
      <t xml:space="preserve"> component of a program, if applicable. 
A grand rounds program is part of a regularly scheduled series of events held in a clinic or hospital setting targeting clinical staff members
</t>
    </r>
    <r>
      <rPr>
        <b/>
        <sz val="9"/>
        <color rgb="FFFF0000"/>
        <rFont val="Arial"/>
        <family val="2"/>
      </rPr>
      <t>NOTE:  Lilly does not support meals for &lt;50 attendees for non-accredited independent medical education activities</t>
    </r>
  </si>
  <si>
    <t>Live Online Activity - Estimated Costs</t>
  </si>
  <si>
    <r>
      <t xml:space="preserve">This tab is meant to be used for the </t>
    </r>
    <r>
      <rPr>
        <u/>
        <sz val="9"/>
        <rFont val="Arial"/>
        <family val="2"/>
      </rPr>
      <t>live online</t>
    </r>
    <r>
      <rPr>
        <sz val="9"/>
        <rFont val="Arial"/>
        <family val="2"/>
      </rPr>
      <t xml:space="preserve"> component of a program, if applicable. 
A live online event is a program hosted online and broadcast to a national and/or regional target audience; also commonly called a simulcast, webinar, or webcast.
Live activities are defined as any activity which incorporates the opportunity for live real-time learner interaction (Lilly considers e-learning and live web-casts/webinars as a live activity and should be included in this budget tab).
</t>
    </r>
    <r>
      <rPr>
        <b/>
        <sz val="9"/>
        <color rgb="FFFF0000"/>
        <rFont val="Arial"/>
        <family val="2"/>
      </rPr>
      <t>NOTE:  Lilly does not support meals for &lt;50 attendees for non-accredited independent medical education activities</t>
    </r>
  </si>
  <si>
    <t>Enduring Online - Estimated Costs</t>
  </si>
  <si>
    <r>
      <t xml:space="preserve">This tab is meant to be used for </t>
    </r>
    <r>
      <rPr>
        <u/>
        <sz val="9"/>
        <rFont val="Arial"/>
        <family val="2"/>
      </rPr>
      <t>enduring online</t>
    </r>
    <r>
      <rPr>
        <sz val="9"/>
        <rFont val="Arial"/>
        <family val="2"/>
      </rPr>
      <t xml:space="preserve"> activities. 
Enduring activities are defined as any activity that is not a live, location based or webcast/webinar e-learning event. Lilly considers online activities (which may include text, audio or video) which are available on demand and do not contain a live component as  enduring. NOTE: Lilly considers e-learning and live web-casts/webinars as a live activity and should be included in the Live Online budget tab.</t>
    </r>
  </si>
  <si>
    <t>Online activity that remains available for at least 12 months; may include text, audio, or video</t>
  </si>
  <si>
    <t>Total Number of Enduring Activities included in this tab:</t>
  </si>
  <si>
    <t>TOTAL ESTIMATED PROGRAM COSTS (Do not manually enter. This is auto-populated from below):</t>
  </si>
  <si>
    <t>Even if requesting partial funding, please include total budgets for each line item below. Post Activity Reconciliations should also reflect totals for each line item.</t>
  </si>
  <si>
    <t>Costs associated with medical/scientific expertise utilized in the development of educational content including but not limited to: medical and scientific review, scientific validation, copy writing, copy editing, periodic content updates,  requesting/securing licenses and permissions.</t>
  </si>
  <si>
    <t>Recruitment and management of speakers/faculty as related to the educational development and execution (e.g. speaker recruitment, negotiation of speaker fees, coordination of speaker/faculty participation and execution of speaker training).</t>
  </si>
  <si>
    <t xml:space="preserve">Design, development and implementation of multiple audience generation tactics to drive awareness Tactics may include: multiple waves of electronic/print invitations, purchasing of distribution lists from the AMA and other professional societies, reminder phone calls, brochures, BRC/postcards, door drops and electronic/social networking. Graphic design for print pieces as well as internet charges may be included specific to driving electronic traffic to an invitation. </t>
  </si>
  <si>
    <r>
      <t xml:space="preserve">Program Materials:
</t>
    </r>
    <r>
      <rPr>
        <sz val="9"/>
        <rFont val="Arial"/>
        <family val="2"/>
      </rPr>
      <t>Production of live activity materials related to scientific content for live meeting attendees: (e.g. program slides, syllabus, workbooks, speaker notes, cd rom, permission fees).</t>
    </r>
  </si>
  <si>
    <t>Accreditation  Fees:</t>
  </si>
  <si>
    <r>
      <t xml:space="preserve">Staff Transportation and Lodging:
</t>
    </r>
    <r>
      <rPr>
        <sz val="9"/>
        <rFont val="Arial"/>
        <family val="2"/>
      </rPr>
      <t xml:space="preserve">Expenses related to travel/lodging of staff during the course of the educational intervention. </t>
    </r>
  </si>
  <si>
    <t>Airfare and rail</t>
  </si>
  <si>
    <r>
      <t xml:space="preserve">Faculty:
</t>
    </r>
    <r>
      <rPr>
        <sz val="9"/>
        <rFont val="Arial"/>
        <family val="2"/>
      </rPr>
      <t xml:space="preserve">Expenses related to travel/lodging of event faculty during the course of the educational intervention. Honoraria costs for faculty/moderators/chairs. </t>
    </r>
  </si>
  <si>
    <t>Faculty Meals</t>
  </si>
  <si>
    <r>
      <t xml:space="preserve">Other:
</t>
    </r>
    <r>
      <rPr>
        <sz val="9"/>
        <rFont val="Arial"/>
        <family val="2"/>
      </rPr>
      <t xml:space="preserve">Expenses not identified by an existing category. </t>
    </r>
  </si>
  <si>
    <r>
      <rPr>
        <sz val="10"/>
        <rFont val="Arial"/>
        <family val="2"/>
      </rPr>
      <t xml:space="preserve">if post activity reconciliation total is </t>
    </r>
    <r>
      <rPr>
        <b/>
        <u/>
        <sz val="10"/>
        <rFont val="Arial"/>
        <family val="2"/>
      </rPr>
      <t>less than</t>
    </r>
    <r>
      <rPr>
        <sz val="10"/>
        <rFont val="Arial"/>
        <family val="2"/>
      </rPr>
      <t xml:space="preserve"> total budgeted costs, please indicate whether or not full funding was received, and if so, please provide the refund amount due to Lilly.</t>
    </r>
  </si>
  <si>
    <t>Enduring Hard Copy Materials - Estimated Costs</t>
  </si>
  <si>
    <r>
      <t xml:space="preserve">This tab is meant to be used for </t>
    </r>
    <r>
      <rPr>
        <u/>
        <sz val="9"/>
        <rFont val="Arial"/>
        <family val="2"/>
      </rPr>
      <t>enduring hard copy materials</t>
    </r>
    <r>
      <rPr>
        <sz val="9"/>
        <rFont val="Arial"/>
        <family val="2"/>
      </rPr>
      <t>. 
Lilly considers enduring hard copy materials as published activities (which may include journal articles, supplements, and CDs/DVDs) distributed to a national and/or regional target audience that remain available for at least 12 months</t>
    </r>
  </si>
  <si>
    <t>Total Program - Estimated Costs</t>
  </si>
  <si>
    <r>
      <rPr>
        <b/>
        <sz val="9"/>
        <rFont val="Arial"/>
        <family val="2"/>
      </rPr>
      <t>NOTE:</t>
    </r>
    <r>
      <rPr>
        <sz val="9"/>
        <rFont val="Arial"/>
        <family val="2"/>
      </rPr>
      <t xml:space="preserve"> This form automatically calculates total spend for live and enduring components of overall program entered on previous tabs.
</t>
    </r>
    <r>
      <rPr>
        <b/>
        <sz val="9"/>
        <color rgb="FFFF0000"/>
        <rFont val="Arial"/>
        <family val="2"/>
      </rPr>
      <t>NOTE:  Lilly does not support meals for &lt;50 attendees for non-accredited independent medical education activities</t>
    </r>
  </si>
  <si>
    <t>TOTAL ESTIMATED PROGRAM COSTS:</t>
  </si>
  <si>
    <t>Comments</t>
  </si>
  <si>
    <r>
      <t xml:space="preserve">Attendee Meals: 
</t>
    </r>
    <r>
      <rPr>
        <sz val="9"/>
        <color rgb="FFFF0000"/>
        <rFont val="Arial"/>
        <family val="2"/>
      </rPr>
      <t>NOTE:  Lilly does not support meals for &lt;50 attendees for non-accredited independent medical education activities</t>
    </r>
  </si>
  <si>
    <r>
      <t xml:space="preserve">Staff Transportation and Lodging:
</t>
    </r>
    <r>
      <rPr>
        <i/>
        <sz val="9"/>
        <rFont val="Arial"/>
        <family val="2"/>
      </rPr>
      <t xml:space="preserve">Expenses related to travel/lodging of staff during the course of the educational intervention. </t>
    </r>
  </si>
  <si>
    <r>
      <t xml:space="preserve">Faculty:
</t>
    </r>
    <r>
      <rPr>
        <i/>
        <sz val="9"/>
        <rFont val="Arial"/>
        <family val="2"/>
      </rPr>
      <t xml:space="preserve">Expenses related to travel/lodging of event faculty during the course of the educational intervention. Honoraria costs for faculty/moderators/chairs. </t>
    </r>
  </si>
  <si>
    <r>
      <t xml:space="preserve">Other:
</t>
    </r>
    <r>
      <rPr>
        <i/>
        <sz val="9"/>
        <rFont val="Arial"/>
        <family val="2"/>
      </rPr>
      <t xml:space="preserve">Expenses not identified by an existing category. </t>
    </r>
  </si>
  <si>
    <r>
      <t xml:space="preserve">The objective of this Grant Request Budget and Reconciliation Form is to help grant requestors categorize the financial components of a program from activity planning to continuous assessment for all independent medical education (CE or non-CE) grant requests and all scientific advancement grant requests including fellowships and independent scientific meetings.  
Requestors should represent budget associated with </t>
    </r>
    <r>
      <rPr>
        <u/>
        <sz val="10"/>
        <rFont val="Arial"/>
        <family val="2"/>
      </rPr>
      <t>each applicable educational modality type</t>
    </r>
    <r>
      <rPr>
        <sz val="10"/>
        <rFont val="Arial"/>
        <family val="2"/>
      </rPr>
      <t xml:space="preserve"> on that specific tab but may choose to complete certain columns or rows based on the individual program proposal</t>
    </r>
    <r>
      <rPr>
        <b/>
        <sz val="10"/>
        <rFont val="Arial"/>
        <family val="2"/>
      </rPr>
      <t xml:space="preserve">.  </t>
    </r>
    <r>
      <rPr>
        <sz val="10"/>
        <rFont val="Arial"/>
        <family val="2"/>
      </rPr>
      <t>For grants approved with a funding amount &gt; $100,000, requestors will need to provide a detailed budget reconciliation showing the actual expenses for the program using the same template submitted with the application.</t>
    </r>
    <r>
      <rPr>
        <b/>
        <sz val="10"/>
        <rFont val="Arial"/>
        <family val="2"/>
      </rPr>
      <t xml:space="preserve">         </t>
    </r>
    <r>
      <rPr>
        <sz val="10"/>
        <rFont val="Arial"/>
        <family val="2"/>
      </rPr>
      <t xml:space="preserve">                                                                                                                                                                                                                                                                                                                                                                                                                                                                                                                                                                                                                                                                                                                                                                                                                                                                                                         </t>
    </r>
    <r>
      <rPr>
        <b/>
        <sz val="10"/>
        <rFont val="Arial"/>
        <family val="2"/>
      </rPr>
      <t>NOTE:</t>
    </r>
    <r>
      <rPr>
        <sz val="10"/>
        <rFont val="Arial"/>
        <family val="2"/>
      </rPr>
      <t xml:space="preserve"> </t>
    </r>
    <r>
      <rPr>
        <b/>
        <sz val="10"/>
        <color rgb="FFFF0000"/>
        <rFont val="Arial"/>
        <family val="2"/>
      </rPr>
      <t>Total Program Costs</t>
    </r>
    <r>
      <rPr>
        <sz val="10"/>
        <rFont val="Arial"/>
        <family val="2"/>
      </rPr>
      <t xml:space="preserve"> tab automatically calculates total of Live and Enduring tabs.</t>
    </r>
    <r>
      <rPr>
        <b/>
        <sz val="10"/>
        <rFont val="Arial"/>
        <family val="2"/>
      </rPr>
      <t xml:space="preserve"> </t>
    </r>
    <r>
      <rPr>
        <b/>
        <sz val="10"/>
        <color rgb="FFFF0000"/>
        <rFont val="Arial"/>
        <family val="2"/>
      </rPr>
      <t xml:space="preserve">No data entry is required on the Total Program Costs tab. Please upload this as an EXCEL file to our portal and do not remove any tabs even if no information is entered in a tab. </t>
    </r>
    <r>
      <rPr>
        <sz val="10"/>
        <rFont val="Arial"/>
        <family val="2"/>
      </rPr>
      <t xml:space="preserve">
Please complete all information where applicable and ensure that all information is itemized. </t>
    </r>
    <r>
      <rPr>
        <b/>
        <u/>
        <sz val="10"/>
        <rFont val="Arial"/>
        <family val="2"/>
      </rPr>
      <t>If any information is not itemized we</t>
    </r>
    <r>
      <rPr>
        <b/>
        <sz val="10"/>
        <rFont val="Arial"/>
        <family val="2"/>
      </rPr>
      <t xml:space="preserve"> </t>
    </r>
    <r>
      <rPr>
        <b/>
        <u/>
        <sz val="10"/>
        <rFont val="Arial"/>
        <family val="2"/>
      </rPr>
      <t>will require additional information which will result in processing and review delays</t>
    </r>
    <r>
      <rPr>
        <b/>
        <sz val="10"/>
        <rFont val="Arial"/>
        <family val="2"/>
      </rPr>
      <t xml:space="preserve">. 
</t>
    </r>
    <r>
      <rPr>
        <b/>
        <sz val="10"/>
        <color rgb="FFFF0000"/>
        <rFont val="Arial"/>
        <family val="2"/>
      </rPr>
      <t xml:space="preserve">Please note: Lilly does not support meals for &lt;50 attendees for non-accredited independent medical education activities.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</si>
</sst>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_);\(0\)"/>
  </numFmts>
  <fonts count="31" x14ac:knownFonts="1">
    <font>
      <sz val="10"/>
      <name val="Arial"/>
    </font>
    <font>
      <sz val="10"/>
      <name val="Arial"/>
      <family val="2"/>
    </font>
    <font>
      <sz val="8"/>
      <color indexed="8"/>
      <name val="Arial"/>
      <family val="2"/>
    </font>
    <font>
      <b/>
      <sz val="10"/>
      <name val="Arial"/>
      <family val="2"/>
    </font>
    <font>
      <b/>
      <sz val="12"/>
      <name val="Arial"/>
      <family val="2"/>
    </font>
    <font>
      <b/>
      <sz val="10"/>
      <color indexed="10"/>
      <name val="Arial"/>
      <family val="2"/>
    </font>
    <font>
      <sz val="8"/>
      <name val="Arial"/>
      <family val="2"/>
    </font>
    <font>
      <sz val="9"/>
      <name val="Arial"/>
      <family val="2"/>
    </font>
    <font>
      <b/>
      <sz val="9"/>
      <name val="Arial"/>
      <family val="2"/>
    </font>
    <font>
      <sz val="9"/>
      <color indexed="8"/>
      <name val="Arial"/>
      <family val="2"/>
    </font>
    <font>
      <sz val="9"/>
      <color indexed="10"/>
      <name val="Arial"/>
      <family val="2"/>
    </font>
    <font>
      <sz val="9"/>
      <color rgb="FFFF0000"/>
      <name val="Arial"/>
      <family val="2"/>
    </font>
    <font>
      <i/>
      <sz val="9"/>
      <name val="Arial"/>
      <family val="2"/>
    </font>
    <font>
      <i/>
      <sz val="9"/>
      <color rgb="FFFF0000"/>
      <name val="Arial"/>
      <family val="2"/>
    </font>
    <font>
      <b/>
      <sz val="11"/>
      <color rgb="FF7030A0"/>
      <name val="Arial"/>
      <family val="2"/>
    </font>
    <font>
      <sz val="9"/>
      <color rgb="FF7030A0"/>
      <name val="Arial"/>
      <family val="2"/>
    </font>
    <font>
      <b/>
      <sz val="9"/>
      <color rgb="FF7030A0"/>
      <name val="Arial"/>
      <family val="2"/>
    </font>
    <font>
      <b/>
      <sz val="9"/>
      <color rgb="FFFF0000"/>
      <name val="Arial"/>
      <family val="2"/>
    </font>
    <font>
      <i/>
      <u/>
      <sz val="9"/>
      <color rgb="FFFF0000"/>
      <name val="Arial"/>
      <family val="2"/>
    </font>
    <font>
      <u/>
      <sz val="9"/>
      <color rgb="FFFF0000"/>
      <name val="Arial"/>
      <family val="2"/>
    </font>
    <font>
      <b/>
      <i/>
      <sz val="9"/>
      <name val="Arial"/>
      <family val="2"/>
    </font>
    <font>
      <b/>
      <u/>
      <sz val="10"/>
      <name val="Arial"/>
      <family val="2"/>
    </font>
    <font>
      <sz val="11"/>
      <name val="Arial"/>
      <family val="2"/>
    </font>
    <font>
      <b/>
      <sz val="12"/>
      <color theme="0"/>
      <name val="Arial"/>
      <family val="2"/>
    </font>
    <font>
      <sz val="12"/>
      <color theme="0"/>
      <name val="Arial"/>
      <family val="2"/>
    </font>
    <font>
      <b/>
      <sz val="10"/>
      <color rgb="FFFF0000"/>
      <name val="Arial"/>
      <family val="2"/>
    </font>
    <font>
      <strike/>
      <sz val="9"/>
      <name val="Arial"/>
      <family val="2"/>
    </font>
    <font>
      <b/>
      <sz val="10"/>
      <color rgb="FF000000"/>
      <name val="Arial"/>
      <family val="2"/>
    </font>
    <font>
      <sz val="10"/>
      <color rgb="FF000000"/>
      <name val="Arial"/>
      <family val="2"/>
    </font>
    <font>
      <u/>
      <sz val="10"/>
      <name val="Arial"/>
      <family val="2"/>
    </font>
    <font>
      <u/>
      <sz val="9"/>
      <name val="Arial"/>
      <family val="2"/>
    </font>
  </fonts>
  <fills count="19">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gray0625">
        <bgColor theme="1"/>
      </patternFill>
    </fill>
    <fill>
      <patternFill patternType="solid">
        <fgColor rgb="FFFFFF99"/>
        <bgColor indexed="64"/>
      </patternFill>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245">
    <xf numFmtId="0" fontId="0" fillId="0" borderId="0" xfId="0"/>
    <xf numFmtId="0" fontId="0" fillId="0" borderId="0" xfId="0" applyAlignment="1">
      <alignment wrapText="1"/>
    </xf>
    <xf numFmtId="164" fontId="7" fillId="2" borderId="2" xfId="0" applyNumberFormat="1" applyFont="1" applyFill="1" applyBorder="1" applyAlignment="1">
      <alignment horizontal="right"/>
    </xf>
    <xf numFmtId="164" fontId="7" fillId="2" borderId="3" xfId="0" applyNumberFormat="1" applyFont="1" applyFill="1" applyBorder="1" applyAlignment="1">
      <alignment horizontal="right"/>
    </xf>
    <xf numFmtId="0" fontId="1" fillId="0" borderId="0" xfId="0" applyFont="1"/>
    <xf numFmtId="0" fontId="7" fillId="2" borderId="1" xfId="0" applyFont="1" applyFill="1" applyBorder="1" applyAlignment="1">
      <alignment wrapText="1"/>
    </xf>
    <xf numFmtId="0" fontId="7" fillId="8" borderId="1" xfId="0" applyFont="1" applyFill="1" applyBorder="1" applyAlignment="1">
      <alignment wrapText="1"/>
    </xf>
    <xf numFmtId="44" fontId="7" fillId="8" borderId="1" xfId="1" applyFont="1" applyFill="1" applyBorder="1"/>
    <xf numFmtId="0" fontId="7" fillId="8" borderId="1" xfId="0" applyFont="1" applyFill="1" applyBorder="1"/>
    <xf numFmtId="0" fontId="8" fillId="6" borderId="1" xfId="0" applyFont="1" applyFill="1" applyBorder="1" applyAlignment="1">
      <alignment wrapText="1"/>
    </xf>
    <xf numFmtId="0" fontId="7" fillId="6" borderId="1" xfId="0" applyFont="1" applyFill="1" applyBorder="1" applyAlignment="1">
      <alignment wrapText="1"/>
    </xf>
    <xf numFmtId="0" fontId="7" fillId="7" borderId="1" xfId="0" applyFont="1" applyFill="1" applyBorder="1" applyAlignment="1">
      <alignment vertical="center" wrapText="1"/>
    </xf>
    <xf numFmtId="0" fontId="8" fillId="7" borderId="1" xfId="0" applyFont="1" applyFill="1" applyBorder="1" applyAlignment="1">
      <alignment vertical="center" wrapText="1"/>
    </xf>
    <xf numFmtId="0" fontId="8" fillId="7" borderId="1" xfId="0" applyFont="1" applyFill="1" applyBorder="1" applyAlignment="1">
      <alignment horizontal="center" vertical="center" wrapText="1"/>
    </xf>
    <xf numFmtId="44" fontId="8" fillId="7" borderId="1" xfId="1" applyFont="1" applyFill="1" applyBorder="1" applyAlignment="1">
      <alignment horizontal="center" vertical="center" wrapText="1"/>
    </xf>
    <xf numFmtId="37" fontId="7" fillId="4" borderId="2" xfId="1" applyNumberFormat="1" applyFont="1" applyFill="1" applyBorder="1" applyAlignment="1">
      <alignment horizontal="center" vertical="center"/>
    </xf>
    <xf numFmtId="0" fontId="7" fillId="4" borderId="8" xfId="0" applyFont="1" applyFill="1" applyBorder="1" applyAlignment="1">
      <alignment horizontal="center"/>
    </xf>
    <xf numFmtId="0" fontId="7" fillId="9" borderId="1" xfId="1" applyNumberFormat="1" applyFont="1" applyFill="1" applyBorder="1" applyAlignment="1">
      <alignment horizontal="center" vertical="center"/>
    </xf>
    <xf numFmtId="0" fontId="2" fillId="4" borderId="5" xfId="0" applyFont="1" applyFill="1" applyBorder="1" applyAlignment="1">
      <alignment horizontal="left" vertical="top" wrapText="1"/>
    </xf>
    <xf numFmtId="37" fontId="3" fillId="6" borderId="1" xfId="1" applyNumberFormat="1" applyFont="1" applyFill="1" applyBorder="1" applyAlignment="1">
      <alignment horizontal="center" vertical="center" wrapText="1"/>
    </xf>
    <xf numFmtId="44" fontId="3" fillId="6" borderId="1" xfId="1" applyFont="1" applyFill="1" applyBorder="1" applyAlignment="1">
      <alignment horizontal="center" vertical="center" wrapText="1"/>
    </xf>
    <xf numFmtId="164" fontId="7" fillId="5" borderId="5" xfId="0" applyNumberFormat="1" applyFont="1" applyFill="1" applyBorder="1" applyAlignment="1">
      <alignment horizontal="right"/>
    </xf>
    <xf numFmtId="164" fontId="7" fillId="5" borderId="2" xfId="0" applyNumberFormat="1" applyFont="1" applyFill="1" applyBorder="1" applyAlignment="1">
      <alignment horizontal="right"/>
    </xf>
    <xf numFmtId="164" fontId="7" fillId="5" borderId="5" xfId="0" applyNumberFormat="1" applyFont="1" applyFill="1" applyBorder="1"/>
    <xf numFmtId="164" fontId="7" fillId="5" borderId="2" xfId="0" applyNumberFormat="1" applyFont="1" applyFill="1" applyBorder="1"/>
    <xf numFmtId="164" fontId="7" fillId="5" borderId="1" xfId="0" applyNumberFormat="1" applyFont="1" applyFill="1" applyBorder="1"/>
    <xf numFmtId="164" fontId="7" fillId="5" borderId="1" xfId="0" applyNumberFormat="1" applyFont="1" applyFill="1" applyBorder="1" applyAlignment="1">
      <alignment horizontal="right"/>
    </xf>
    <xf numFmtId="0" fontId="10" fillId="2" borderId="5" xfId="0" applyFont="1" applyFill="1" applyBorder="1" applyAlignment="1">
      <alignment horizontal="left"/>
    </xf>
    <xf numFmtId="0" fontId="7" fillId="4" borderId="4" xfId="0" applyFont="1" applyFill="1" applyBorder="1" applyAlignment="1">
      <alignment vertical="top" wrapText="1"/>
    </xf>
    <xf numFmtId="0" fontId="7" fillId="9" borderId="0" xfId="0" applyFont="1" applyFill="1"/>
    <xf numFmtId="44" fontId="3" fillId="5" borderId="1" xfId="0" applyNumberFormat="1" applyFont="1" applyFill="1" applyBorder="1" applyAlignment="1">
      <alignment vertical="center"/>
    </xf>
    <xf numFmtId="9" fontId="7" fillId="5" borderId="1" xfId="0" applyNumberFormat="1" applyFont="1" applyFill="1" applyBorder="1" applyAlignment="1">
      <alignment horizontal="right"/>
    </xf>
    <xf numFmtId="164" fontId="7" fillId="5" borderId="10" xfId="0" applyNumberFormat="1" applyFont="1" applyFill="1" applyBorder="1" applyAlignment="1">
      <alignment wrapText="1"/>
    </xf>
    <xf numFmtId="164" fontId="7" fillId="5" borderId="10" xfId="0" applyNumberFormat="1" applyFont="1" applyFill="1" applyBorder="1" applyAlignment="1">
      <alignment horizontal="right" wrapText="1"/>
    </xf>
    <xf numFmtId="0" fontId="7" fillId="2" borderId="3" xfId="0" applyFont="1" applyFill="1" applyBorder="1" applyAlignment="1">
      <alignment horizontal="center" wrapText="1"/>
    </xf>
    <xf numFmtId="0" fontId="1" fillId="0" borderId="0" xfId="0" applyFont="1" applyAlignment="1">
      <alignment wrapText="1"/>
    </xf>
    <xf numFmtId="0" fontId="8" fillId="12" borderId="1" xfId="0" applyFont="1" applyFill="1" applyBorder="1" applyAlignment="1">
      <alignment wrapText="1"/>
    </xf>
    <xf numFmtId="0" fontId="8" fillId="12" borderId="1" xfId="0" applyFont="1" applyFill="1" applyBorder="1" applyAlignment="1">
      <alignment horizontal="center" vertical="center" wrapText="1"/>
    </xf>
    <xf numFmtId="44" fontId="8" fillId="12" borderId="1" xfId="1" applyFont="1" applyFill="1" applyBorder="1" applyAlignment="1">
      <alignment horizontal="center" vertical="center" wrapText="1"/>
    </xf>
    <xf numFmtId="0" fontId="7" fillId="5" borderId="1" xfId="0" applyFont="1" applyFill="1" applyBorder="1" applyAlignment="1">
      <alignment horizontal="right"/>
    </xf>
    <xf numFmtId="0" fontId="8" fillId="5" borderId="1" xfId="0" applyFont="1" applyFill="1" applyBorder="1" applyAlignment="1">
      <alignment horizontal="right"/>
    </xf>
    <xf numFmtId="0" fontId="8" fillId="5" borderId="1" xfId="0" applyFont="1" applyFill="1" applyBorder="1" applyAlignment="1">
      <alignment horizontal="right" wrapText="1"/>
    </xf>
    <xf numFmtId="0" fontId="8" fillId="14" borderId="1" xfId="0" applyFont="1" applyFill="1" applyBorder="1" applyAlignment="1">
      <alignment horizontal="center" vertical="center" wrapText="1"/>
    </xf>
    <xf numFmtId="44" fontId="8" fillId="14" borderId="1" xfId="1" applyFont="1" applyFill="1" applyBorder="1" applyAlignment="1">
      <alignment horizontal="center" vertical="center" wrapText="1"/>
    </xf>
    <xf numFmtId="0" fontId="7" fillId="13" borderId="1" xfId="0" applyFont="1" applyFill="1" applyBorder="1" applyAlignment="1">
      <alignment vertical="center" wrapText="1"/>
    </xf>
    <xf numFmtId="0" fontId="8" fillId="12" borderId="1" xfId="0" applyFont="1" applyFill="1" applyBorder="1" applyAlignment="1">
      <alignment vertical="center" wrapText="1"/>
    </xf>
    <xf numFmtId="0" fontId="8" fillId="14" borderId="1" xfId="0" applyFont="1" applyFill="1" applyBorder="1" applyAlignment="1">
      <alignment wrapText="1"/>
    </xf>
    <xf numFmtId="44" fontId="7" fillId="14" borderId="1" xfId="0" applyNumberFormat="1" applyFont="1" applyFill="1" applyBorder="1" applyAlignment="1">
      <alignment wrapText="1"/>
    </xf>
    <xf numFmtId="0" fontId="7" fillId="14" borderId="1" xfId="0" applyFont="1" applyFill="1" applyBorder="1" applyAlignment="1">
      <alignment wrapText="1"/>
    </xf>
    <xf numFmtId="44" fontId="7" fillId="14" borderId="1" xfId="1" applyFont="1" applyFill="1" applyBorder="1"/>
    <xf numFmtId="0" fontId="7" fillId="14" borderId="1" xfId="0" applyFont="1" applyFill="1" applyBorder="1"/>
    <xf numFmtId="37" fontId="3" fillId="14" borderId="1" xfId="1" applyNumberFormat="1" applyFont="1" applyFill="1" applyBorder="1" applyAlignment="1">
      <alignment horizontal="center" vertical="center" wrapText="1"/>
    </xf>
    <xf numFmtId="44" fontId="3" fillId="14" borderId="1" xfId="1" applyFont="1" applyFill="1" applyBorder="1" applyAlignment="1">
      <alignment horizontal="center" vertical="center" wrapText="1"/>
    </xf>
    <xf numFmtId="0" fontId="7" fillId="8" borderId="1" xfId="0" applyFont="1" applyFill="1" applyBorder="1" applyAlignment="1">
      <alignment vertical="center" wrapText="1"/>
    </xf>
    <xf numFmtId="0" fontId="7" fillId="16" borderId="1" xfId="0" applyFont="1" applyFill="1" applyBorder="1" applyAlignment="1">
      <alignment vertical="center" wrapText="1"/>
    </xf>
    <xf numFmtId="0" fontId="8" fillId="16" borderId="1" xfId="0" applyFont="1" applyFill="1" applyBorder="1" applyAlignment="1">
      <alignment horizontal="center" vertical="center" wrapText="1"/>
    </xf>
    <xf numFmtId="44" fontId="8" fillId="16" borderId="1" xfId="1" applyFont="1" applyFill="1" applyBorder="1" applyAlignment="1">
      <alignment horizontal="center" vertical="center" wrapText="1"/>
    </xf>
    <xf numFmtId="0" fontId="8" fillId="16" borderId="1" xfId="0" applyFont="1" applyFill="1" applyBorder="1" applyAlignment="1">
      <alignment wrapText="1"/>
    </xf>
    <xf numFmtId="44" fontId="7" fillId="16" borderId="1" xfId="1" applyFont="1" applyFill="1" applyBorder="1"/>
    <xf numFmtId="0" fontId="7" fillId="16" borderId="1" xfId="0" applyFont="1" applyFill="1" applyBorder="1"/>
    <xf numFmtId="0" fontId="7" fillId="16" borderId="1" xfId="0" applyFont="1" applyFill="1" applyBorder="1" applyAlignment="1">
      <alignment wrapText="1"/>
    </xf>
    <xf numFmtId="0" fontId="8" fillId="16" borderId="1" xfId="0" applyFont="1" applyFill="1" applyBorder="1" applyAlignment="1">
      <alignment vertical="center" wrapText="1"/>
    </xf>
    <xf numFmtId="44" fontId="7" fillId="16" borderId="1" xfId="0" applyNumberFormat="1" applyFont="1" applyFill="1" applyBorder="1" applyAlignment="1">
      <alignment wrapText="1"/>
    </xf>
    <xf numFmtId="37" fontId="3" fillId="16" borderId="1" xfId="1" applyNumberFormat="1" applyFont="1" applyFill="1" applyBorder="1" applyAlignment="1">
      <alignment horizontal="center" vertical="center" wrapText="1"/>
    </xf>
    <xf numFmtId="44" fontId="3" fillId="16" borderId="1" xfId="1" applyFont="1" applyFill="1" applyBorder="1" applyAlignment="1">
      <alignment horizontal="center" vertical="center" wrapText="1"/>
    </xf>
    <xf numFmtId="44" fontId="7" fillId="3" borderId="1" xfId="1" applyFont="1" applyFill="1" applyBorder="1" applyAlignment="1">
      <alignment vertical="center"/>
    </xf>
    <xf numFmtId="44" fontId="7" fillId="0" borderId="1" xfId="1" applyFont="1" applyBorder="1" applyAlignment="1">
      <alignment vertical="center"/>
    </xf>
    <xf numFmtId="0" fontId="9" fillId="0" borderId="1" xfId="0" applyFont="1" applyBorder="1" applyAlignment="1">
      <alignment vertical="center" wrapText="1"/>
    </xf>
    <xf numFmtId="0" fontId="11" fillId="0" borderId="1" xfId="0" applyFont="1" applyBorder="1" applyAlignment="1">
      <alignment vertical="center" wrapText="1"/>
    </xf>
    <xf numFmtId="0" fontId="1" fillId="0" borderId="0" xfId="0" applyFont="1" applyAlignment="1">
      <alignment vertical="center"/>
    </xf>
    <xf numFmtId="0" fontId="7" fillId="0" borderId="1" xfId="0" applyFont="1" applyBorder="1" applyAlignment="1">
      <alignment vertical="center" wrapText="1"/>
    </xf>
    <xf numFmtId="44" fontId="7" fillId="0" borderId="1" xfId="1" applyFont="1" applyBorder="1" applyAlignment="1">
      <alignment vertical="center" wrapText="1"/>
    </xf>
    <xf numFmtId="0" fontId="7" fillId="0" borderId="1" xfId="0" applyFont="1" applyBorder="1" applyAlignment="1">
      <alignment vertical="center"/>
    </xf>
    <xf numFmtId="0" fontId="7" fillId="0" borderId="1" xfId="1" applyNumberFormat="1" applyFont="1" applyBorder="1" applyAlignment="1">
      <alignment vertical="center" wrapText="1"/>
    </xf>
    <xf numFmtId="44" fontId="7" fillId="0" borderId="1" xfId="1" applyFont="1" applyBorder="1" applyAlignment="1">
      <alignment horizontal="left" vertical="center" wrapText="1"/>
    </xf>
    <xf numFmtId="164" fontId="7" fillId="5" borderId="10" xfId="0" applyNumberFormat="1" applyFont="1" applyFill="1" applyBorder="1" applyAlignment="1">
      <alignment vertical="center" wrapText="1"/>
    </xf>
    <xf numFmtId="164" fontId="7" fillId="5" borderId="10" xfId="0" applyNumberFormat="1" applyFont="1" applyFill="1" applyBorder="1" applyAlignment="1">
      <alignment horizontal="right" vertical="center" wrapText="1"/>
    </xf>
    <xf numFmtId="0" fontId="7" fillId="2" borderId="3" xfId="0" applyFont="1" applyFill="1" applyBorder="1" applyAlignment="1">
      <alignment horizontal="center" vertical="center" wrapText="1"/>
    </xf>
    <xf numFmtId="0" fontId="16" fillId="0" borderId="1" xfId="0" applyFont="1" applyBorder="1" applyAlignment="1">
      <alignment vertical="center" wrapText="1"/>
    </xf>
    <xf numFmtId="0" fontId="2" fillId="4" borderId="10" xfId="0" applyFont="1" applyFill="1" applyBorder="1" applyAlignment="1">
      <alignment horizontal="left" vertical="center" wrapText="1"/>
    </xf>
    <xf numFmtId="0" fontId="1" fillId="0" borderId="0" xfId="0" applyFont="1" applyAlignment="1">
      <alignment vertical="center" wrapText="1"/>
    </xf>
    <xf numFmtId="165" fontId="7" fillId="0" borderId="1" xfId="1" applyNumberFormat="1" applyFont="1" applyBorder="1" applyAlignment="1">
      <alignment vertical="center"/>
    </xf>
    <xf numFmtId="0" fontId="7" fillId="7" borderId="1" xfId="0" applyFont="1" applyFill="1" applyBorder="1" applyAlignment="1">
      <alignment horizontal="left" vertical="center" wrapText="1"/>
    </xf>
    <xf numFmtId="0" fontId="7" fillId="13" borderId="1" xfId="0" applyFont="1" applyFill="1" applyBorder="1" applyAlignment="1">
      <alignment horizontal="left" vertical="center" wrapText="1"/>
    </xf>
    <xf numFmtId="0" fontId="8" fillId="8" borderId="1" xfId="0" applyFont="1" applyFill="1" applyBorder="1" applyAlignment="1">
      <alignment vertical="center" wrapText="1"/>
    </xf>
    <xf numFmtId="44" fontId="7" fillId="8" borderId="1" xfId="0" applyNumberFormat="1" applyFont="1" applyFill="1" applyBorder="1" applyAlignment="1">
      <alignment vertical="center" wrapText="1"/>
    </xf>
    <xf numFmtId="0" fontId="7" fillId="7" borderId="1" xfId="0" applyFont="1" applyFill="1" applyBorder="1" applyAlignment="1">
      <alignment horizontal="right" vertical="center" wrapText="1"/>
    </xf>
    <xf numFmtId="0" fontId="1" fillId="18" borderId="0" xfId="0" applyFont="1" applyFill="1"/>
    <xf numFmtId="0" fontId="26" fillId="0" borderId="1" xfId="0" applyFont="1" applyBorder="1" applyAlignment="1">
      <alignment vertical="center" wrapText="1"/>
    </xf>
    <xf numFmtId="0" fontId="8" fillId="8" borderId="5" xfId="0" applyFont="1" applyFill="1" applyBorder="1" applyAlignment="1">
      <alignment wrapText="1"/>
    </xf>
    <xf numFmtId="0" fontId="7" fillId="8" borderId="10" xfId="0" applyFont="1" applyFill="1" applyBorder="1"/>
    <xf numFmtId="44" fontId="7" fillId="8" borderId="2" xfId="1" applyFont="1" applyFill="1" applyBorder="1"/>
    <xf numFmtId="0" fontId="7" fillId="7" borderId="5" xfId="0" applyFont="1" applyFill="1" applyBorder="1" applyAlignment="1">
      <alignment vertical="center" wrapText="1"/>
    </xf>
    <xf numFmtId="0" fontId="7" fillId="7" borderId="10" xfId="0" applyFont="1" applyFill="1" applyBorder="1" applyAlignment="1">
      <alignment vertical="center" wrapText="1"/>
    </xf>
    <xf numFmtId="0" fontId="7" fillId="7" borderId="2" xfId="0" applyFont="1" applyFill="1" applyBorder="1" applyAlignment="1">
      <alignment vertical="center" wrapText="1"/>
    </xf>
    <xf numFmtId="0" fontId="7" fillId="7" borderId="5" xfId="0" applyFont="1" applyFill="1" applyBorder="1" applyAlignment="1">
      <alignment horizontal="left" vertical="center" wrapText="1"/>
    </xf>
    <xf numFmtId="0" fontId="7" fillId="14" borderId="5" xfId="0" applyFont="1" applyFill="1" applyBorder="1" applyAlignment="1">
      <alignment vertical="center" wrapText="1"/>
    </xf>
    <xf numFmtId="0" fontId="7" fillId="13" borderId="5" xfId="0" applyFont="1" applyFill="1" applyBorder="1" applyAlignment="1">
      <alignment vertical="center" wrapText="1"/>
    </xf>
    <xf numFmtId="0" fontId="8" fillId="14" borderId="5" xfId="0" applyFont="1" applyFill="1" applyBorder="1" applyAlignment="1">
      <alignment wrapText="1"/>
    </xf>
    <xf numFmtId="0" fontId="8" fillId="14" borderId="10" xfId="0" applyFont="1" applyFill="1" applyBorder="1" applyAlignment="1">
      <alignment horizontal="center" vertical="center" wrapText="1"/>
    </xf>
    <xf numFmtId="0" fontId="7" fillId="14" borderId="10" xfId="0" applyFont="1" applyFill="1" applyBorder="1"/>
    <xf numFmtId="0" fontId="8" fillId="14" borderId="2" xfId="0" applyFont="1" applyFill="1" applyBorder="1" applyAlignment="1">
      <alignment horizontal="center" vertical="center" wrapText="1"/>
    </xf>
    <xf numFmtId="44" fontId="7" fillId="14" borderId="2" xfId="1" applyFont="1" applyFill="1" applyBorder="1"/>
    <xf numFmtId="44" fontId="7" fillId="13" borderId="2" xfId="1" applyFont="1" applyFill="1" applyBorder="1" applyAlignment="1">
      <alignment vertical="center"/>
    </xf>
    <xf numFmtId="0" fontId="7" fillId="13" borderId="10" xfId="0" applyFont="1" applyFill="1" applyBorder="1" applyAlignment="1">
      <alignment vertical="center"/>
    </xf>
    <xf numFmtId="0" fontId="7" fillId="16" borderId="5" xfId="0" applyFont="1" applyFill="1" applyBorder="1" applyAlignment="1">
      <alignment vertical="center" wrapText="1"/>
    </xf>
    <xf numFmtId="0" fontId="7" fillId="15" borderId="5" xfId="0" applyFont="1" applyFill="1" applyBorder="1" applyAlignment="1">
      <alignment vertical="center" wrapText="1"/>
    </xf>
    <xf numFmtId="0" fontId="8" fillId="16" borderId="5" xfId="0" applyFont="1" applyFill="1" applyBorder="1" applyAlignment="1">
      <alignment wrapText="1"/>
    </xf>
    <xf numFmtId="0" fontId="8" fillId="16" borderId="10" xfId="0" applyFont="1" applyFill="1" applyBorder="1" applyAlignment="1">
      <alignment horizontal="center" vertical="center" wrapText="1"/>
    </xf>
    <xf numFmtId="0" fontId="7" fillId="16" borderId="10" xfId="0" applyFont="1" applyFill="1" applyBorder="1"/>
    <xf numFmtId="0" fontId="8" fillId="16" borderId="2" xfId="0" applyFont="1" applyFill="1" applyBorder="1" applyAlignment="1">
      <alignment horizontal="center" vertical="center" wrapText="1"/>
    </xf>
    <xf numFmtId="44" fontId="7" fillId="16" borderId="2" xfId="1" applyFont="1" applyFill="1" applyBorder="1"/>
    <xf numFmtId="44" fontId="15" fillId="15" borderId="2" xfId="1" applyFont="1" applyFill="1" applyBorder="1" applyAlignment="1">
      <alignment vertical="center"/>
    </xf>
    <xf numFmtId="0" fontId="15" fillId="15" borderId="10" xfId="0" applyFont="1" applyFill="1" applyBorder="1" applyAlignment="1">
      <alignment vertical="center"/>
    </xf>
    <xf numFmtId="44" fontId="7" fillId="15" borderId="2" xfId="1" applyFont="1" applyFill="1" applyBorder="1" applyAlignment="1">
      <alignment vertical="center"/>
    </xf>
    <xf numFmtId="0" fontId="7" fillId="15" borderId="10" xfId="0" applyFont="1" applyFill="1" applyBorder="1" applyAlignment="1">
      <alignment vertical="center"/>
    </xf>
    <xf numFmtId="0" fontId="7" fillId="15" borderId="5" xfId="0" applyFont="1" applyFill="1" applyBorder="1" applyAlignment="1">
      <alignment horizontal="left" vertical="center" wrapText="1"/>
    </xf>
    <xf numFmtId="0" fontId="7" fillId="15" borderId="5" xfId="0" applyFont="1" applyFill="1" applyBorder="1" applyAlignment="1">
      <alignment horizontal="right" vertical="center" wrapText="1"/>
    </xf>
    <xf numFmtId="0" fontId="8" fillId="16" borderId="5" xfId="0" applyFont="1" applyFill="1" applyBorder="1" applyAlignment="1">
      <alignment vertical="center" wrapText="1"/>
    </xf>
    <xf numFmtId="165" fontId="7" fillId="15" borderId="10" xfId="1" applyNumberFormat="1" applyFont="1" applyFill="1" applyBorder="1" applyAlignment="1">
      <alignment vertical="center"/>
    </xf>
    <xf numFmtId="0" fontId="7" fillId="16" borderId="10" xfId="0" applyFont="1" applyFill="1" applyBorder="1" applyAlignment="1">
      <alignment wrapText="1"/>
    </xf>
    <xf numFmtId="44" fontId="7" fillId="16" borderId="2" xfId="0" applyNumberFormat="1" applyFont="1" applyFill="1" applyBorder="1" applyAlignment="1">
      <alignment wrapText="1"/>
    </xf>
    <xf numFmtId="0" fontId="28" fillId="0" borderId="16" xfId="0" applyFont="1" applyBorder="1" applyAlignment="1">
      <alignment vertical="center"/>
    </xf>
    <xf numFmtId="0" fontId="28" fillId="0" borderId="16" xfId="0" applyFont="1" applyBorder="1" applyAlignment="1">
      <alignment vertical="center" wrapText="1"/>
    </xf>
    <xf numFmtId="0" fontId="27" fillId="0" borderId="15" xfId="0" applyFont="1" applyBorder="1" applyAlignment="1">
      <alignment vertical="center" wrapText="1"/>
    </xf>
    <xf numFmtId="0" fontId="0" fillId="5" borderId="0" xfId="0" applyFill="1" applyAlignment="1">
      <alignment wrapText="1"/>
    </xf>
    <xf numFmtId="0" fontId="28" fillId="5" borderId="17" xfId="0" applyFont="1" applyFill="1" applyBorder="1" applyAlignment="1">
      <alignment vertical="center"/>
    </xf>
    <xf numFmtId="0" fontId="7" fillId="5" borderId="7" xfId="0" applyFont="1" applyFill="1" applyBorder="1" applyAlignment="1">
      <alignment horizontal="left"/>
    </xf>
    <xf numFmtId="0" fontId="7" fillId="5" borderId="3" xfId="0" applyFont="1" applyFill="1" applyBorder="1" applyAlignment="1">
      <alignment horizontal="left"/>
    </xf>
    <xf numFmtId="0" fontId="17" fillId="5" borderId="1" xfId="0" applyFont="1" applyFill="1" applyBorder="1" applyAlignment="1">
      <alignment horizontal="right"/>
    </xf>
    <xf numFmtId="0" fontId="7" fillId="7" borderId="5" xfId="0" applyFont="1" applyFill="1" applyBorder="1" applyAlignment="1">
      <alignment vertical="center"/>
    </xf>
    <xf numFmtId="0" fontId="7" fillId="7" borderId="2" xfId="0" applyFont="1" applyFill="1" applyBorder="1" applyAlignment="1">
      <alignment vertical="center"/>
    </xf>
    <xf numFmtId="0" fontId="7" fillId="7" borderId="10" xfId="0" applyFont="1" applyFill="1" applyBorder="1" applyAlignment="1">
      <alignment vertical="center"/>
    </xf>
    <xf numFmtId="0" fontId="8" fillId="7" borderId="1" xfId="0" applyFont="1" applyFill="1" applyBorder="1" applyAlignment="1">
      <alignment horizontal="center" vertical="center"/>
    </xf>
    <xf numFmtId="0" fontId="9" fillId="0" borderId="1" xfId="0" applyFont="1" applyBorder="1" applyAlignment="1">
      <alignment vertical="center"/>
    </xf>
    <xf numFmtId="0" fontId="11" fillId="0" borderId="1" xfId="0" applyFont="1" applyBorder="1" applyAlignment="1">
      <alignment vertical="center"/>
    </xf>
    <xf numFmtId="44" fontId="7" fillId="0" borderId="1" xfId="1" applyFont="1" applyBorder="1" applyAlignment="1">
      <alignment horizontal="left" vertical="center"/>
    </xf>
    <xf numFmtId="0" fontId="7" fillId="7" borderId="5" xfId="0" applyFont="1" applyFill="1" applyBorder="1" applyAlignment="1">
      <alignment horizontal="left" vertical="center"/>
    </xf>
    <xf numFmtId="0" fontId="7" fillId="7" borderId="1" xfId="0" applyFont="1" applyFill="1" applyBorder="1" applyAlignment="1">
      <alignment vertical="center"/>
    </xf>
    <xf numFmtId="0" fontId="7" fillId="7" borderId="1" xfId="0" applyFont="1" applyFill="1" applyBorder="1" applyAlignment="1">
      <alignment horizontal="right" vertical="center"/>
    </xf>
    <xf numFmtId="0" fontId="26" fillId="0" borderId="1" xfId="0" applyFont="1" applyBorder="1" applyAlignment="1">
      <alignment vertical="center"/>
    </xf>
    <xf numFmtId="0" fontId="7" fillId="7" borderId="1" xfId="0" applyFont="1" applyFill="1" applyBorder="1" applyAlignment="1">
      <alignment horizontal="left" vertical="center"/>
    </xf>
    <xf numFmtId="0" fontId="16" fillId="0" borderId="1" xfId="0" applyFont="1" applyBorder="1" applyAlignment="1">
      <alignment vertical="center"/>
    </xf>
    <xf numFmtId="44" fontId="3" fillId="6" borderId="1" xfId="1" applyFont="1" applyFill="1" applyBorder="1" applyAlignment="1">
      <alignment horizontal="center" vertical="center"/>
    </xf>
    <xf numFmtId="44" fontId="8" fillId="7" borderId="1" xfId="1" applyFont="1" applyFill="1" applyBorder="1" applyAlignment="1">
      <alignment horizontal="left" vertical="center"/>
    </xf>
    <xf numFmtId="0" fontId="8" fillId="7" borderId="1" xfId="0" applyFont="1" applyFill="1" applyBorder="1" applyAlignment="1">
      <alignment horizontal="left" vertical="center"/>
    </xf>
    <xf numFmtId="0" fontId="7" fillId="0" borderId="1" xfId="1" applyNumberFormat="1" applyFont="1" applyBorder="1" applyAlignment="1">
      <alignment vertical="center"/>
    </xf>
    <xf numFmtId="44" fontId="7" fillId="0" borderId="1" xfId="0" applyNumberFormat="1" applyFont="1" applyBorder="1" applyAlignment="1">
      <alignment vertical="center"/>
    </xf>
    <xf numFmtId="37" fontId="3" fillId="6" borderId="1" xfId="1" applyNumberFormat="1" applyFont="1" applyFill="1" applyBorder="1" applyAlignment="1">
      <alignment horizontal="left" vertical="center"/>
    </xf>
    <xf numFmtId="0" fontId="7" fillId="14" borderId="5" xfId="0" applyFont="1" applyFill="1" applyBorder="1" applyAlignment="1">
      <alignment vertical="center"/>
    </xf>
    <xf numFmtId="0" fontId="8" fillId="14" borderId="2" xfId="0" applyFont="1" applyFill="1" applyBorder="1" applyAlignment="1">
      <alignment horizontal="center" vertical="center"/>
    </xf>
    <xf numFmtId="0" fontId="8" fillId="14" borderId="10" xfId="0" applyFont="1" applyFill="1" applyBorder="1" applyAlignment="1">
      <alignment horizontal="center" vertical="center"/>
    </xf>
    <xf numFmtId="0" fontId="8" fillId="14" borderId="1" xfId="0" applyFont="1" applyFill="1" applyBorder="1" applyAlignment="1">
      <alignment horizontal="center" vertical="center"/>
    </xf>
    <xf numFmtId="0" fontId="7" fillId="13" borderId="5" xfId="0" applyFont="1" applyFill="1" applyBorder="1" applyAlignment="1">
      <alignment vertical="center"/>
    </xf>
    <xf numFmtId="0" fontId="7" fillId="13" borderId="1" xfId="0" applyFont="1" applyFill="1" applyBorder="1" applyAlignment="1">
      <alignment vertical="center"/>
    </xf>
    <xf numFmtId="0" fontId="7" fillId="13" borderId="1" xfId="0" applyFont="1" applyFill="1" applyBorder="1" applyAlignment="1">
      <alignment horizontal="left" vertical="center"/>
    </xf>
    <xf numFmtId="44" fontId="3" fillId="14" borderId="1" xfId="1" applyFont="1" applyFill="1" applyBorder="1" applyAlignment="1">
      <alignment horizontal="center" vertical="center"/>
    </xf>
    <xf numFmtId="44" fontId="8" fillId="14" borderId="1" xfId="1" applyFont="1" applyFill="1" applyBorder="1" applyAlignment="1">
      <alignment horizontal="left" vertical="center"/>
    </xf>
    <xf numFmtId="37" fontId="3" fillId="14" borderId="1" xfId="1" applyNumberFormat="1" applyFont="1" applyFill="1" applyBorder="1" applyAlignment="1">
      <alignment horizontal="left" vertical="center"/>
    </xf>
    <xf numFmtId="0" fontId="1" fillId="5" borderId="0" xfId="0" applyFont="1" applyFill="1" applyAlignment="1">
      <alignment vertical="center" wrapTex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28" fillId="5" borderId="17" xfId="0" applyFont="1" applyFill="1" applyBorder="1" applyAlignment="1">
      <alignment horizontal="left" vertical="center" wrapText="1"/>
    </xf>
    <xf numFmtId="0" fontId="23" fillId="17" borderId="11" xfId="0" applyFont="1" applyFill="1" applyBorder="1" applyAlignment="1">
      <alignment horizontal="center" vertical="center" wrapText="1"/>
    </xf>
    <xf numFmtId="0" fontId="23" fillId="17" borderId="9" xfId="0" applyFont="1" applyFill="1" applyBorder="1" applyAlignment="1">
      <alignment horizontal="center" vertical="center" wrapText="1"/>
    </xf>
    <xf numFmtId="0" fontId="23" fillId="17" borderId="12" xfId="0" applyFont="1" applyFill="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1" fillId="5" borderId="17" xfId="0" applyFont="1" applyFill="1" applyBorder="1" applyAlignment="1">
      <alignment horizontal="center" vertical="center" wrapText="1"/>
    </xf>
    <xf numFmtId="0" fontId="1" fillId="5" borderId="0" xfId="0" applyFont="1" applyFill="1" applyAlignment="1">
      <alignment horizontal="center" vertical="center" wrapText="1"/>
    </xf>
    <xf numFmtId="0" fontId="8" fillId="6" borderId="5"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3" fillId="5" borderId="1" xfId="0" applyFont="1" applyFill="1" applyBorder="1" applyAlignment="1">
      <alignment horizontal="center" vertical="center"/>
    </xf>
    <xf numFmtId="0" fontId="3" fillId="5" borderId="5" xfId="0" applyFont="1" applyFill="1" applyBorder="1" applyAlignment="1">
      <alignment horizontal="left" vertical="center"/>
    </xf>
    <xf numFmtId="0" fontId="3" fillId="5" borderId="2" xfId="0" applyFont="1" applyFill="1" applyBorder="1" applyAlignment="1">
      <alignment horizontal="left" vertical="center"/>
    </xf>
    <xf numFmtId="0" fontId="3" fillId="5" borderId="10" xfId="0" applyFont="1" applyFill="1" applyBorder="1" applyAlignment="1">
      <alignment horizontal="left" vertical="center"/>
    </xf>
    <xf numFmtId="0" fontId="3" fillId="6" borderId="5" xfId="0" applyFont="1" applyFill="1" applyBorder="1" applyAlignment="1">
      <alignment horizontal="left" vertical="center"/>
    </xf>
    <xf numFmtId="0" fontId="3" fillId="6" borderId="2" xfId="0" applyFont="1" applyFill="1" applyBorder="1" applyAlignment="1">
      <alignment horizontal="left" vertical="center"/>
    </xf>
    <xf numFmtId="0" fontId="3" fillId="6" borderId="10" xfId="0" applyFont="1" applyFill="1" applyBorder="1" applyAlignment="1">
      <alignment horizontal="left" vertical="center"/>
    </xf>
    <xf numFmtId="0" fontId="3" fillId="6" borderId="5"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3" fillId="10" borderId="1" xfId="0" applyFont="1" applyFill="1" applyBorder="1" applyAlignment="1">
      <alignment horizontal="center" vertical="center"/>
    </xf>
    <xf numFmtId="0" fontId="8" fillId="6" borderId="5" xfId="0" applyFont="1" applyFill="1" applyBorder="1" applyAlignment="1">
      <alignment horizontal="left" wrapText="1"/>
    </xf>
    <xf numFmtId="0" fontId="8" fillId="6" borderId="2" xfId="0" applyFont="1" applyFill="1" applyBorder="1" applyAlignment="1">
      <alignment horizontal="left" wrapText="1"/>
    </xf>
    <xf numFmtId="0" fontId="8" fillId="6" borderId="10" xfId="0" applyFont="1" applyFill="1" applyBorder="1" applyAlignment="1">
      <alignment horizontal="left" wrapText="1"/>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4" fillId="6" borderId="5"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10" xfId="0" applyFont="1" applyFill="1" applyBorder="1" applyAlignment="1">
      <alignment horizontal="center" vertical="center"/>
    </xf>
    <xf numFmtId="0" fontId="7" fillId="11" borderId="5"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5" borderId="5" xfId="0" applyFont="1" applyFill="1" applyBorder="1" applyAlignment="1">
      <alignment horizontal="left"/>
    </xf>
    <xf numFmtId="0" fontId="7" fillId="5" borderId="2" xfId="0" applyFont="1" applyFill="1" applyBorder="1" applyAlignment="1">
      <alignment horizontal="left"/>
    </xf>
    <xf numFmtId="0" fontId="7" fillId="5" borderId="10" xfId="0" applyFont="1" applyFill="1" applyBorder="1" applyAlignment="1">
      <alignment horizontal="left"/>
    </xf>
    <xf numFmtId="0" fontId="8" fillId="6" borderId="5" xfId="0" applyFont="1" applyFill="1" applyBorder="1" applyAlignment="1">
      <alignment horizontal="left" vertical="center"/>
    </xf>
    <xf numFmtId="0" fontId="8" fillId="6" borderId="7" xfId="0" applyFont="1" applyFill="1" applyBorder="1" applyAlignment="1">
      <alignment horizontal="left" vertical="center"/>
    </xf>
    <xf numFmtId="0" fontId="8" fillId="6" borderId="3" xfId="0" applyFont="1" applyFill="1" applyBorder="1" applyAlignment="1">
      <alignment horizontal="left" vertical="center"/>
    </xf>
    <xf numFmtId="0" fontId="14" fillId="6" borderId="10" xfId="0" applyFont="1" applyFill="1" applyBorder="1" applyAlignment="1">
      <alignment horizontal="left" vertical="center"/>
    </xf>
    <xf numFmtId="0" fontId="8" fillId="6" borderId="1" xfId="0" applyFont="1" applyFill="1" applyBorder="1" applyAlignment="1">
      <alignment horizontal="left" vertical="center" wrapText="1"/>
    </xf>
    <xf numFmtId="0" fontId="8" fillId="12" borderId="5" xfId="0" applyFont="1" applyFill="1" applyBorder="1" applyAlignment="1">
      <alignment horizontal="left" vertical="center" wrapText="1"/>
    </xf>
    <xf numFmtId="0" fontId="8" fillId="12" borderId="2" xfId="0" applyFont="1" applyFill="1" applyBorder="1" applyAlignment="1">
      <alignment horizontal="left" vertical="center" wrapText="1"/>
    </xf>
    <xf numFmtId="0" fontId="8" fillId="12" borderId="10" xfId="0" applyFont="1" applyFill="1" applyBorder="1" applyAlignment="1">
      <alignment horizontal="left" vertical="center" wrapText="1"/>
    </xf>
    <xf numFmtId="0" fontId="4" fillId="14" borderId="5" xfId="0" applyFont="1" applyFill="1" applyBorder="1" applyAlignment="1">
      <alignment horizontal="center" vertical="center"/>
    </xf>
    <xf numFmtId="0" fontId="4" fillId="14" borderId="2" xfId="0" applyFont="1" applyFill="1" applyBorder="1" applyAlignment="1">
      <alignment horizontal="center" vertical="center"/>
    </xf>
    <xf numFmtId="0" fontId="4" fillId="14" borderId="10" xfId="0" applyFont="1" applyFill="1" applyBorder="1" applyAlignment="1">
      <alignment horizontal="center" vertical="center"/>
    </xf>
    <xf numFmtId="0" fontId="8" fillId="14" borderId="5" xfId="0" applyFont="1" applyFill="1" applyBorder="1" applyAlignment="1">
      <alignment horizontal="left" vertical="center" wrapText="1"/>
    </xf>
    <xf numFmtId="0" fontId="8" fillId="14" borderId="2" xfId="0" applyFont="1" applyFill="1" applyBorder="1" applyAlignment="1">
      <alignment horizontal="left" vertical="center" wrapText="1"/>
    </xf>
    <xf numFmtId="0" fontId="8" fillId="14" borderId="10" xfId="0" applyFont="1" applyFill="1" applyBorder="1" applyAlignment="1">
      <alignment horizontal="left" vertical="center" wrapText="1"/>
    </xf>
    <xf numFmtId="0" fontId="8" fillId="14" borderId="5" xfId="0" applyFont="1" applyFill="1" applyBorder="1" applyAlignment="1">
      <alignment horizontal="left" vertical="center"/>
    </xf>
    <xf numFmtId="0" fontId="8" fillId="14" borderId="7" xfId="0" applyFont="1" applyFill="1" applyBorder="1" applyAlignment="1">
      <alignment horizontal="left" vertical="center"/>
    </xf>
    <xf numFmtId="0" fontId="8" fillId="14" borderId="3" xfId="0" applyFont="1" applyFill="1" applyBorder="1" applyAlignment="1">
      <alignment horizontal="left" vertical="center"/>
    </xf>
    <xf numFmtId="0" fontId="8" fillId="12" borderId="1" xfId="0" applyFont="1" applyFill="1" applyBorder="1" applyAlignment="1">
      <alignment horizontal="left" vertical="center" wrapText="1"/>
    </xf>
    <xf numFmtId="0" fontId="3" fillId="14" borderId="5" xfId="0" applyFont="1" applyFill="1" applyBorder="1" applyAlignment="1">
      <alignment horizontal="left" vertical="center"/>
    </xf>
    <xf numFmtId="0" fontId="3" fillId="14" borderId="2" xfId="0" applyFont="1" applyFill="1" applyBorder="1" applyAlignment="1">
      <alignment horizontal="left" vertical="center"/>
    </xf>
    <xf numFmtId="0" fontId="3" fillId="14" borderId="10" xfId="0" applyFont="1" applyFill="1" applyBorder="1" applyAlignment="1">
      <alignment horizontal="left" vertical="center"/>
    </xf>
    <xf numFmtId="0" fontId="3" fillId="14" borderId="5" xfId="0" applyFont="1" applyFill="1" applyBorder="1" applyAlignment="1">
      <alignment horizontal="left" vertical="center" wrapText="1"/>
    </xf>
    <xf numFmtId="0" fontId="14" fillId="14" borderId="10" xfId="0" applyFont="1" applyFill="1" applyBorder="1" applyAlignment="1">
      <alignment horizontal="left" vertical="center" wrapText="1"/>
    </xf>
    <xf numFmtId="0" fontId="8" fillId="14" borderId="5" xfId="0" applyFont="1" applyFill="1" applyBorder="1" applyAlignment="1">
      <alignment horizontal="left" wrapText="1"/>
    </xf>
    <xf numFmtId="0" fontId="8" fillId="14" borderId="2" xfId="0" applyFont="1" applyFill="1" applyBorder="1" applyAlignment="1">
      <alignment horizontal="left" wrapText="1"/>
    </xf>
    <xf numFmtId="0" fontId="8" fillId="14" borderId="10" xfId="0" applyFont="1" applyFill="1" applyBorder="1" applyAlignment="1">
      <alignment horizontal="left" wrapText="1"/>
    </xf>
    <xf numFmtId="0" fontId="8" fillId="14" borderId="1" xfId="0" applyFont="1" applyFill="1" applyBorder="1" applyAlignment="1">
      <alignment horizontal="left" vertical="center" wrapText="1"/>
    </xf>
    <xf numFmtId="0" fontId="14" fillId="14" borderId="10" xfId="0" applyFont="1" applyFill="1" applyBorder="1" applyAlignment="1">
      <alignment horizontal="left" vertical="center"/>
    </xf>
    <xf numFmtId="0" fontId="8" fillId="16" borderId="5" xfId="0" applyFont="1" applyFill="1" applyBorder="1" applyAlignment="1">
      <alignment horizontal="left" vertical="center" wrapText="1"/>
    </xf>
    <xf numFmtId="0" fontId="8" fillId="16" borderId="2" xfId="0" applyFont="1" applyFill="1" applyBorder="1" applyAlignment="1">
      <alignment horizontal="left" vertical="center" wrapText="1"/>
    </xf>
    <xf numFmtId="0" fontId="8" fillId="16" borderId="10" xfId="0" applyFont="1" applyFill="1" applyBorder="1" applyAlignment="1">
      <alignment horizontal="left" vertical="center" wrapText="1"/>
    </xf>
    <xf numFmtId="0" fontId="8" fillId="16" borderId="1" xfId="0" applyFont="1" applyFill="1" applyBorder="1" applyAlignment="1">
      <alignment horizontal="left" vertical="center" wrapText="1"/>
    </xf>
    <xf numFmtId="0" fontId="3" fillId="16" borderId="5" xfId="0" applyFont="1" applyFill="1" applyBorder="1" applyAlignment="1">
      <alignment horizontal="left" vertical="center"/>
    </xf>
    <xf numFmtId="0" fontId="3" fillId="16" borderId="2" xfId="0" applyFont="1" applyFill="1" applyBorder="1" applyAlignment="1">
      <alignment horizontal="left" vertical="center"/>
    </xf>
    <xf numFmtId="0" fontId="3" fillId="16" borderId="10" xfId="0" applyFont="1" applyFill="1" applyBorder="1" applyAlignment="1">
      <alignment horizontal="left" vertical="center"/>
    </xf>
    <xf numFmtId="0" fontId="22" fillId="16" borderId="5" xfId="0" applyFont="1" applyFill="1" applyBorder="1" applyAlignment="1">
      <alignment horizontal="left" vertical="center" wrapText="1"/>
    </xf>
    <xf numFmtId="0" fontId="14" fillId="16" borderId="10" xfId="0" applyFont="1" applyFill="1" applyBorder="1" applyAlignment="1">
      <alignment horizontal="left" vertical="center" wrapText="1"/>
    </xf>
    <xf numFmtId="0" fontId="8" fillId="16" borderId="5" xfId="0" applyFont="1" applyFill="1" applyBorder="1" applyAlignment="1">
      <alignment horizontal="left" vertical="center"/>
    </xf>
    <xf numFmtId="0" fontId="8" fillId="16" borderId="7" xfId="0" applyFont="1" applyFill="1" applyBorder="1" applyAlignment="1">
      <alignment horizontal="left" vertical="center"/>
    </xf>
    <xf numFmtId="0" fontId="8" fillId="16" borderId="3" xfId="0" applyFont="1" applyFill="1" applyBorder="1" applyAlignment="1">
      <alignment horizontal="left" vertical="center"/>
    </xf>
    <xf numFmtId="0" fontId="8" fillId="16" borderId="5" xfId="0" applyFont="1" applyFill="1" applyBorder="1" applyAlignment="1">
      <alignment horizontal="left" wrapText="1"/>
    </xf>
    <xf numFmtId="0" fontId="8" fillId="16" borderId="2" xfId="0" applyFont="1" applyFill="1" applyBorder="1" applyAlignment="1">
      <alignment horizontal="left" wrapText="1"/>
    </xf>
    <xf numFmtId="0" fontId="8" fillId="16" borderId="10" xfId="0" applyFont="1" applyFill="1" applyBorder="1" applyAlignment="1">
      <alignment horizontal="left" wrapText="1"/>
    </xf>
    <xf numFmtId="0" fontId="4" fillId="16" borderId="5" xfId="0" applyFont="1" applyFill="1" applyBorder="1" applyAlignment="1">
      <alignment horizontal="center" vertical="center"/>
    </xf>
    <xf numFmtId="0" fontId="4" fillId="16" borderId="2" xfId="0" applyFont="1" applyFill="1" applyBorder="1" applyAlignment="1">
      <alignment horizontal="center" vertical="center"/>
    </xf>
    <xf numFmtId="0" fontId="4" fillId="16" borderId="10"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13"/>
  <sheetViews>
    <sheetView tabSelected="1" view="pageLayout" zoomScaleNormal="100" workbookViewId="0">
      <selection activeCell="A2" sqref="A2:I6"/>
    </sheetView>
  </sheetViews>
  <sheetFormatPr defaultColWidth="9.140625" defaultRowHeight="12.75" x14ac:dyDescent="0.2"/>
  <cols>
    <col min="1" max="1" width="9.140625" style="1" customWidth="1"/>
    <col min="2" max="7" width="9.140625" style="1"/>
    <col min="8" max="8" width="15.42578125" style="1" customWidth="1"/>
    <col min="9" max="9" width="12.85546875" style="1" customWidth="1"/>
    <col min="10" max="10" width="2" style="1" customWidth="1"/>
    <col min="11" max="11" width="17.42578125" style="1" customWidth="1"/>
    <col min="12" max="12" width="37.140625" style="1" customWidth="1"/>
    <col min="13" max="13" width="18.140625" style="1" customWidth="1"/>
    <col min="14" max="16384" width="9.140625" style="1"/>
  </cols>
  <sheetData>
    <row r="1" spans="1:13" ht="41.25" customHeight="1" thickTop="1" thickBot="1" x14ac:dyDescent="0.25">
      <c r="A1" s="163" t="s">
        <v>0</v>
      </c>
      <c r="B1" s="164"/>
      <c r="C1" s="164"/>
      <c r="D1" s="164"/>
      <c r="E1" s="164"/>
      <c r="F1" s="164"/>
      <c r="G1" s="164"/>
      <c r="H1" s="164"/>
      <c r="I1" s="165"/>
      <c r="J1" s="125"/>
      <c r="K1" s="124" t="s">
        <v>1</v>
      </c>
      <c r="L1" s="166" t="s">
        <v>2</v>
      </c>
      <c r="M1" s="167"/>
    </row>
    <row r="2" spans="1:13" ht="45.75" customHeight="1" thickBot="1" x14ac:dyDescent="0.25">
      <c r="A2" s="168" t="s">
        <v>137</v>
      </c>
      <c r="B2" s="168"/>
      <c r="C2" s="168"/>
      <c r="D2" s="168"/>
      <c r="E2" s="168"/>
      <c r="F2" s="168"/>
      <c r="G2" s="168"/>
      <c r="H2" s="168"/>
      <c r="I2" s="168"/>
      <c r="J2" s="125"/>
      <c r="K2" s="123" t="s">
        <v>3</v>
      </c>
      <c r="L2" s="160" t="s">
        <v>4</v>
      </c>
      <c r="M2" s="161"/>
    </row>
    <row r="3" spans="1:13" ht="45.75" customHeight="1" thickBot="1" x14ac:dyDescent="0.25">
      <c r="A3" s="169"/>
      <c r="B3" s="169"/>
      <c r="C3" s="169"/>
      <c r="D3" s="169"/>
      <c r="E3" s="169"/>
      <c r="F3" s="169"/>
      <c r="G3" s="169"/>
      <c r="H3" s="169"/>
      <c r="I3" s="169"/>
      <c r="J3" s="125"/>
      <c r="K3" s="123" t="s">
        <v>5</v>
      </c>
      <c r="L3" s="160" t="s">
        <v>6</v>
      </c>
      <c r="M3" s="161"/>
    </row>
    <row r="4" spans="1:13" ht="45.75" customHeight="1" thickBot="1" x14ac:dyDescent="0.25">
      <c r="A4" s="169"/>
      <c r="B4" s="169"/>
      <c r="C4" s="169"/>
      <c r="D4" s="169"/>
      <c r="E4" s="169"/>
      <c r="F4" s="169"/>
      <c r="G4" s="169"/>
      <c r="H4" s="169"/>
      <c r="I4" s="169"/>
      <c r="J4" s="125"/>
      <c r="K4" s="123" t="s">
        <v>7</v>
      </c>
      <c r="L4" s="160" t="s">
        <v>8</v>
      </c>
      <c r="M4" s="161"/>
    </row>
    <row r="5" spans="1:13" ht="45.75" customHeight="1" thickBot="1" x14ac:dyDescent="0.25">
      <c r="A5" s="169"/>
      <c r="B5" s="169"/>
      <c r="C5" s="169"/>
      <c r="D5" s="169"/>
      <c r="E5" s="169"/>
      <c r="F5" s="169"/>
      <c r="G5" s="169"/>
      <c r="H5" s="169"/>
      <c r="I5" s="169"/>
      <c r="J5" s="125"/>
      <c r="K5" s="122" t="s">
        <v>9</v>
      </c>
      <c r="L5" s="160" t="s">
        <v>10</v>
      </c>
      <c r="M5" s="161"/>
    </row>
    <row r="6" spans="1:13" ht="48" customHeight="1" thickBot="1" x14ac:dyDescent="0.25">
      <c r="A6" s="169"/>
      <c r="B6" s="169"/>
      <c r="C6" s="169"/>
      <c r="D6" s="169"/>
      <c r="E6" s="169"/>
      <c r="F6" s="169"/>
      <c r="G6" s="169"/>
      <c r="H6" s="169"/>
      <c r="I6" s="169"/>
      <c r="J6" s="125"/>
      <c r="K6" s="122" t="s">
        <v>11</v>
      </c>
      <c r="L6" s="160" t="s">
        <v>12</v>
      </c>
      <c r="M6" s="161"/>
    </row>
    <row r="7" spans="1:13" ht="45.75" customHeight="1" thickBot="1" x14ac:dyDescent="0.25">
      <c r="A7" s="159"/>
      <c r="B7" s="159"/>
      <c r="C7" s="159"/>
      <c r="D7" s="159"/>
      <c r="E7" s="159"/>
      <c r="F7" s="159"/>
      <c r="G7" s="159"/>
      <c r="H7" s="159"/>
      <c r="I7" s="159"/>
      <c r="J7" s="125"/>
      <c r="K7" s="123" t="s">
        <v>13</v>
      </c>
      <c r="L7" s="160" t="s">
        <v>14</v>
      </c>
      <c r="M7" s="161"/>
    </row>
    <row r="8" spans="1:13" ht="41.45" customHeight="1" x14ac:dyDescent="0.2">
      <c r="A8" s="125"/>
      <c r="B8" s="125"/>
      <c r="C8" s="125"/>
      <c r="D8" s="125"/>
      <c r="E8" s="125"/>
      <c r="F8" s="125"/>
      <c r="G8" s="125"/>
      <c r="H8" s="125"/>
      <c r="I8" s="125"/>
      <c r="J8" s="125"/>
      <c r="K8" s="126"/>
      <c r="L8" s="162"/>
      <c r="M8" s="162"/>
    </row>
    <row r="9" spans="1:13" x14ac:dyDescent="0.2">
      <c r="A9" s="125"/>
      <c r="B9" s="125"/>
      <c r="C9" s="125"/>
      <c r="D9" s="125"/>
      <c r="E9" s="125"/>
      <c r="F9" s="125"/>
      <c r="G9" s="125"/>
      <c r="H9" s="125"/>
      <c r="I9" s="125"/>
      <c r="J9" s="125"/>
      <c r="K9" s="125"/>
      <c r="L9" s="125"/>
      <c r="M9" s="125"/>
    </row>
    <row r="10" spans="1:13" x14ac:dyDescent="0.2">
      <c r="A10" s="125"/>
      <c r="B10" s="125"/>
      <c r="C10" s="125"/>
      <c r="D10" s="125"/>
      <c r="E10" s="125"/>
      <c r="F10" s="125"/>
      <c r="G10" s="125"/>
      <c r="H10" s="125"/>
      <c r="I10" s="125"/>
      <c r="J10" s="125"/>
      <c r="K10" s="125"/>
      <c r="L10" s="125"/>
      <c r="M10" s="125"/>
    </row>
    <row r="11" spans="1:13" x14ac:dyDescent="0.2">
      <c r="A11" s="125"/>
      <c r="B11" s="125"/>
      <c r="C11" s="125"/>
      <c r="D11" s="125"/>
      <c r="E11" s="125"/>
      <c r="F11" s="125"/>
      <c r="G11" s="125"/>
      <c r="H11" s="125"/>
      <c r="I11" s="125"/>
      <c r="J11" s="125"/>
      <c r="K11" s="125"/>
      <c r="L11" s="125"/>
      <c r="M11" s="125"/>
    </row>
    <row r="12" spans="1:13" x14ac:dyDescent="0.2">
      <c r="A12" s="125"/>
      <c r="B12" s="125"/>
      <c r="C12" s="125"/>
      <c r="D12" s="125"/>
      <c r="E12" s="125"/>
      <c r="F12" s="125"/>
      <c r="G12" s="125"/>
      <c r="H12" s="125"/>
      <c r="I12" s="125"/>
      <c r="J12" s="125"/>
      <c r="K12" s="125"/>
      <c r="L12" s="125"/>
      <c r="M12" s="125"/>
    </row>
    <row r="13" spans="1:13" x14ac:dyDescent="0.2">
      <c r="A13" s="125"/>
      <c r="B13" s="125"/>
      <c r="C13" s="125"/>
      <c r="D13" s="125"/>
      <c r="E13" s="125"/>
      <c r="F13" s="125"/>
      <c r="G13" s="125"/>
      <c r="H13" s="125"/>
      <c r="I13" s="125"/>
      <c r="J13" s="125"/>
      <c r="K13" s="125"/>
      <c r="L13" s="125"/>
      <c r="M13" s="125"/>
    </row>
  </sheetData>
  <mergeCells count="10">
    <mergeCell ref="L5:M5"/>
    <mergeCell ref="L6:M6"/>
    <mergeCell ref="L7:M7"/>
    <mergeCell ref="L8:M8"/>
    <mergeCell ref="A1:I1"/>
    <mergeCell ref="L1:M1"/>
    <mergeCell ref="L2:M2"/>
    <mergeCell ref="L3:M3"/>
    <mergeCell ref="L4:M4"/>
    <mergeCell ref="A2:I6"/>
  </mergeCells>
  <phoneticPr fontId="6" type="noConversion"/>
  <printOptions horizontalCentered="1"/>
  <pageMargins left="0.17" right="0.16" top="0.46" bottom="1" header="0.26" footer="0.5"/>
  <pageSetup scale="80" orientation="landscape" r:id="rId1"/>
  <headerFooter alignWithMargins="0">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G65"/>
  <sheetViews>
    <sheetView topLeftCell="A55" zoomScale="90" zoomScaleNormal="90" zoomScaleSheetLayoutView="100" workbookViewId="0">
      <selection activeCell="M11" sqref="M11"/>
    </sheetView>
  </sheetViews>
  <sheetFormatPr defaultColWidth="9.140625" defaultRowHeight="12.75" x14ac:dyDescent="0.2"/>
  <cols>
    <col min="1" max="1" width="51.5703125" style="4" customWidth="1"/>
    <col min="2" max="2" width="14" style="4" customWidth="1"/>
    <col min="3" max="3" width="13.140625" style="4" customWidth="1"/>
    <col min="4" max="4" width="15.85546875" style="4" customWidth="1"/>
    <col min="5" max="5" width="22" style="4" customWidth="1"/>
    <col min="6" max="6" width="47.85546875" style="4" customWidth="1"/>
    <col min="7" max="7" width="35.42578125" style="35" customWidth="1"/>
    <col min="8" max="16384" width="9.140625" style="4"/>
  </cols>
  <sheetData>
    <row r="1" spans="1:7" ht="30" customHeight="1" x14ac:dyDescent="0.2">
      <c r="A1" s="207" t="s">
        <v>110</v>
      </c>
      <c r="B1" s="208"/>
      <c r="C1" s="208"/>
      <c r="D1" s="208"/>
      <c r="E1" s="208"/>
      <c r="F1" s="208"/>
      <c r="G1" s="209"/>
    </row>
    <row r="2" spans="1:7" ht="39" customHeight="1" x14ac:dyDescent="0.2">
      <c r="A2" s="193" t="s">
        <v>111</v>
      </c>
      <c r="B2" s="194"/>
      <c r="C2" s="194"/>
      <c r="D2" s="194"/>
      <c r="E2" s="194"/>
      <c r="F2" s="194"/>
      <c r="G2" s="195"/>
    </row>
    <row r="3" spans="1:7" ht="17.25" customHeight="1" x14ac:dyDescent="0.2">
      <c r="A3" s="210" t="s">
        <v>17</v>
      </c>
      <c r="B3" s="211"/>
      <c r="C3" s="211"/>
      <c r="D3" s="211"/>
      <c r="E3" s="211"/>
      <c r="F3" s="211"/>
      <c r="G3" s="212"/>
    </row>
    <row r="4" spans="1:7" ht="18" customHeight="1" x14ac:dyDescent="0.2">
      <c r="A4" s="41" t="s">
        <v>18</v>
      </c>
      <c r="B4" s="196"/>
      <c r="C4" s="197"/>
      <c r="D4" s="197"/>
      <c r="E4" s="197"/>
      <c r="F4" s="197"/>
      <c r="G4" s="198"/>
    </row>
    <row r="5" spans="1:7" ht="18" customHeight="1" x14ac:dyDescent="0.2">
      <c r="A5" s="40" t="s">
        <v>19</v>
      </c>
      <c r="B5" s="196" t="s">
        <v>112</v>
      </c>
      <c r="C5" s="197"/>
      <c r="D5" s="197"/>
      <c r="E5" s="197"/>
      <c r="F5" s="197"/>
      <c r="G5" s="198"/>
    </row>
    <row r="6" spans="1:7" ht="18" customHeight="1" x14ac:dyDescent="0.2">
      <c r="A6" s="40" t="s">
        <v>20</v>
      </c>
      <c r="B6" s="196"/>
      <c r="C6" s="197"/>
      <c r="D6" s="197"/>
      <c r="E6" s="197"/>
      <c r="F6" s="197"/>
      <c r="G6" s="198"/>
    </row>
    <row r="7" spans="1:7" ht="18" customHeight="1" x14ac:dyDescent="0.2">
      <c r="A7" s="40" t="s">
        <v>113</v>
      </c>
      <c r="B7" s="127"/>
      <c r="C7" s="127"/>
      <c r="D7" s="127"/>
      <c r="E7" s="127"/>
      <c r="F7" s="127"/>
      <c r="G7" s="128"/>
    </row>
    <row r="8" spans="1:7" ht="18" customHeight="1" x14ac:dyDescent="0.2">
      <c r="A8" s="213" t="s">
        <v>22</v>
      </c>
      <c r="B8" s="214"/>
      <c r="C8" s="214"/>
      <c r="D8" s="214"/>
      <c r="E8" s="214"/>
      <c r="F8" s="214"/>
      <c r="G8" s="215"/>
    </row>
    <row r="9" spans="1:7" ht="18" customHeight="1" x14ac:dyDescent="0.2">
      <c r="A9" s="39" t="s">
        <v>23</v>
      </c>
      <c r="B9" s="25"/>
      <c r="C9" s="23"/>
      <c r="D9" s="24"/>
      <c r="E9" s="24"/>
      <c r="F9" s="24"/>
      <c r="G9" s="32"/>
    </row>
    <row r="10" spans="1:7" ht="18" customHeight="1" x14ac:dyDescent="0.2">
      <c r="A10" s="39" t="s">
        <v>24</v>
      </c>
      <c r="B10" s="26"/>
      <c r="C10" s="21"/>
      <c r="D10" s="22"/>
      <c r="E10" s="22"/>
      <c r="F10" s="22"/>
      <c r="G10" s="33"/>
    </row>
    <row r="11" spans="1:7" ht="18" customHeight="1" x14ac:dyDescent="0.2">
      <c r="A11" s="129" t="s">
        <v>25</v>
      </c>
      <c r="B11" s="25"/>
      <c r="C11" s="23"/>
      <c r="D11" s="24"/>
      <c r="E11" s="24"/>
      <c r="F11" s="24"/>
      <c r="G11" s="32"/>
    </row>
    <row r="12" spans="1:7" ht="18" customHeight="1" x14ac:dyDescent="0.2">
      <c r="A12" s="40" t="s">
        <v>26</v>
      </c>
      <c r="B12" s="26">
        <f>SUM(B9:B11)</f>
        <v>0</v>
      </c>
      <c r="C12" s="21"/>
      <c r="D12" s="22"/>
      <c r="E12" s="22"/>
      <c r="F12" s="22"/>
      <c r="G12" s="33"/>
    </row>
    <row r="13" spans="1:7" ht="24" x14ac:dyDescent="0.2">
      <c r="A13" s="41" t="s">
        <v>114</v>
      </c>
      <c r="B13" s="26">
        <f>D65</f>
        <v>0</v>
      </c>
      <c r="C13" s="21"/>
      <c r="D13" s="22"/>
      <c r="E13" s="22"/>
      <c r="F13" s="22"/>
      <c r="G13" s="33"/>
    </row>
    <row r="14" spans="1:7" ht="30" customHeight="1" x14ac:dyDescent="0.2">
      <c r="A14" s="41" t="s">
        <v>28</v>
      </c>
      <c r="B14" s="31" t="e">
        <f>SUM(B11/B13)</f>
        <v>#DIV/0!</v>
      </c>
      <c r="C14" s="21"/>
      <c r="D14" s="22"/>
      <c r="E14" s="22"/>
      <c r="F14" s="22"/>
      <c r="G14" s="33"/>
    </row>
    <row r="15" spans="1:7" ht="26.25" customHeight="1" x14ac:dyDescent="0.2">
      <c r="A15" s="187" t="s">
        <v>115</v>
      </c>
      <c r="B15" s="188"/>
      <c r="C15" s="188"/>
      <c r="D15" s="188"/>
      <c r="E15" s="188"/>
      <c r="F15" s="188"/>
      <c r="G15" s="189"/>
    </row>
    <row r="16" spans="1:7" ht="33.75" customHeight="1" x14ac:dyDescent="0.2">
      <c r="A16" s="27"/>
      <c r="B16" s="2"/>
      <c r="C16" s="2"/>
      <c r="D16" s="2"/>
      <c r="E16" s="2"/>
      <c r="F16" s="3"/>
      <c r="G16" s="34"/>
    </row>
    <row r="17" spans="1:7" ht="29.25" customHeight="1" x14ac:dyDescent="0.2">
      <c r="A17" s="182" t="s">
        <v>30</v>
      </c>
      <c r="B17" s="183"/>
      <c r="C17" s="183"/>
      <c r="D17" s="183"/>
      <c r="E17" s="183"/>
      <c r="F17" s="183"/>
      <c r="G17" s="183"/>
    </row>
    <row r="18" spans="1:7" ht="60" x14ac:dyDescent="0.2">
      <c r="A18" s="96" t="s">
        <v>31</v>
      </c>
      <c r="B18" s="101"/>
      <c r="C18" s="99"/>
      <c r="D18" s="43" t="s">
        <v>32</v>
      </c>
      <c r="E18" s="42" t="s">
        <v>33</v>
      </c>
      <c r="F18" s="42" t="s">
        <v>34</v>
      </c>
      <c r="G18" s="42" t="s">
        <v>35</v>
      </c>
    </row>
    <row r="19" spans="1:7" ht="60" x14ac:dyDescent="0.2">
      <c r="A19" s="97" t="s">
        <v>36</v>
      </c>
      <c r="B19" s="103"/>
      <c r="C19" s="104"/>
      <c r="D19" s="65">
        <v>0</v>
      </c>
      <c r="E19" s="66">
        <v>0</v>
      </c>
      <c r="F19" s="67" t="s">
        <v>37</v>
      </c>
      <c r="G19" s="68"/>
    </row>
    <row r="20" spans="1:7" ht="50.25" customHeight="1" x14ac:dyDescent="0.2">
      <c r="A20" s="97" t="s">
        <v>38</v>
      </c>
      <c r="B20" s="103"/>
      <c r="C20" s="104"/>
      <c r="D20" s="65">
        <v>0</v>
      </c>
      <c r="E20" s="66">
        <v>0</v>
      </c>
      <c r="F20" s="67" t="s">
        <v>39</v>
      </c>
      <c r="G20" s="70"/>
    </row>
    <row r="21" spans="1:7" ht="60" x14ac:dyDescent="0.2">
      <c r="A21" s="97" t="s">
        <v>40</v>
      </c>
      <c r="B21" s="103"/>
      <c r="C21" s="104"/>
      <c r="D21" s="65">
        <v>0</v>
      </c>
      <c r="E21" s="66">
        <v>0</v>
      </c>
      <c r="F21" s="67" t="s">
        <v>116</v>
      </c>
      <c r="G21" s="71"/>
    </row>
    <row r="22" spans="1:7" ht="60" x14ac:dyDescent="0.2">
      <c r="A22" s="97" t="s">
        <v>42</v>
      </c>
      <c r="B22" s="103"/>
      <c r="C22" s="104"/>
      <c r="D22" s="65">
        <v>0</v>
      </c>
      <c r="E22" s="66">
        <v>0</v>
      </c>
      <c r="F22" s="70" t="s">
        <v>117</v>
      </c>
      <c r="G22" s="70"/>
    </row>
    <row r="23" spans="1:7" ht="104.45" customHeight="1" x14ac:dyDescent="0.2">
      <c r="A23" s="97" t="s">
        <v>44</v>
      </c>
      <c r="B23" s="103"/>
      <c r="C23" s="104"/>
      <c r="D23" s="65">
        <v>0</v>
      </c>
      <c r="E23" s="66">
        <v>0</v>
      </c>
      <c r="F23" s="67" t="s">
        <v>118</v>
      </c>
      <c r="G23" s="73"/>
    </row>
    <row r="24" spans="1:7" ht="48" x14ac:dyDescent="0.2">
      <c r="A24" s="97" t="s">
        <v>46</v>
      </c>
      <c r="B24" s="103"/>
      <c r="C24" s="104"/>
      <c r="D24" s="65">
        <v>0</v>
      </c>
      <c r="E24" s="66">
        <v>0</v>
      </c>
      <c r="F24" s="67" t="s">
        <v>47</v>
      </c>
      <c r="G24" s="67"/>
    </row>
    <row r="25" spans="1:7" ht="36" x14ac:dyDescent="0.2">
      <c r="A25" s="97" t="s">
        <v>48</v>
      </c>
      <c r="B25" s="103"/>
      <c r="C25" s="104"/>
      <c r="D25" s="65">
        <v>0</v>
      </c>
      <c r="E25" s="66">
        <v>0</v>
      </c>
      <c r="F25" s="67" t="s">
        <v>49</v>
      </c>
      <c r="G25" s="74"/>
    </row>
    <row r="26" spans="1:7" ht="60" x14ac:dyDescent="0.2">
      <c r="A26" s="97" t="s">
        <v>50</v>
      </c>
      <c r="B26" s="103"/>
      <c r="C26" s="104"/>
      <c r="D26" s="65">
        <v>0</v>
      </c>
      <c r="E26" s="66">
        <v>0</v>
      </c>
      <c r="F26" s="70" t="s">
        <v>51</v>
      </c>
      <c r="G26" s="74"/>
    </row>
    <row r="27" spans="1:7" ht="19.5" customHeight="1" x14ac:dyDescent="0.2">
      <c r="A27" s="98" t="s">
        <v>52</v>
      </c>
      <c r="B27" s="102"/>
      <c r="C27" s="100"/>
      <c r="D27" s="49">
        <f>SUM(D19:D26)</f>
        <v>0</v>
      </c>
      <c r="E27" s="49">
        <f>SUM(E19:E26)</f>
        <v>0</v>
      </c>
      <c r="F27" s="50"/>
      <c r="G27" s="48"/>
    </row>
    <row r="28" spans="1:7" ht="33.75" customHeight="1" x14ac:dyDescent="0.2">
      <c r="A28" s="27"/>
      <c r="B28" s="2"/>
      <c r="C28" s="2"/>
      <c r="D28" s="2"/>
      <c r="E28" s="2"/>
      <c r="F28" s="3"/>
      <c r="G28" s="34"/>
    </row>
    <row r="29" spans="1:7" ht="45" customHeight="1" x14ac:dyDescent="0.2">
      <c r="A29" s="182" t="s">
        <v>53</v>
      </c>
      <c r="B29" s="182"/>
      <c r="C29" s="182"/>
      <c r="D29" s="182"/>
      <c r="E29" s="182"/>
      <c r="F29" s="182"/>
      <c r="G29" s="182"/>
    </row>
    <row r="30" spans="1:7" ht="36" x14ac:dyDescent="0.2">
      <c r="A30" s="45"/>
      <c r="B30" s="37" t="s">
        <v>54</v>
      </c>
      <c r="C30" s="37" t="s">
        <v>55</v>
      </c>
      <c r="D30" s="38" t="s">
        <v>32</v>
      </c>
      <c r="E30" s="38" t="s">
        <v>33</v>
      </c>
      <c r="F30" s="38" t="s">
        <v>34</v>
      </c>
      <c r="G30" s="42" t="s">
        <v>35</v>
      </c>
    </row>
    <row r="31" spans="1:7" ht="18.75" customHeight="1" x14ac:dyDescent="0.2">
      <c r="A31" s="216" t="s">
        <v>56</v>
      </c>
      <c r="B31" s="216"/>
      <c r="C31" s="216"/>
      <c r="D31" s="216"/>
      <c r="E31" s="216"/>
      <c r="F31" s="36"/>
      <c r="G31" s="36"/>
    </row>
    <row r="32" spans="1:7" ht="36" x14ac:dyDescent="0.2">
      <c r="A32" s="44" t="s">
        <v>57</v>
      </c>
      <c r="B32" s="66">
        <v>0</v>
      </c>
      <c r="C32" s="72">
        <v>0</v>
      </c>
      <c r="D32" s="65">
        <f>SUM(B32*C32)</f>
        <v>0</v>
      </c>
      <c r="E32" s="66">
        <v>0</v>
      </c>
      <c r="F32" s="67" t="s">
        <v>58</v>
      </c>
      <c r="G32" s="70"/>
    </row>
    <row r="33" spans="1:7" ht="18" customHeight="1" x14ac:dyDescent="0.2">
      <c r="A33" s="44" t="s">
        <v>59</v>
      </c>
      <c r="B33" s="66">
        <v>0</v>
      </c>
      <c r="C33" s="72">
        <v>0</v>
      </c>
      <c r="D33" s="65">
        <f t="shared" ref="D33" si="0">SUM(B33*C33)</f>
        <v>0</v>
      </c>
      <c r="E33" s="66">
        <v>0</v>
      </c>
      <c r="F33" s="67" t="s">
        <v>60</v>
      </c>
      <c r="G33" s="70"/>
    </row>
    <row r="34" spans="1:7" ht="18" customHeight="1" x14ac:dyDescent="0.2">
      <c r="A34" s="204" t="s">
        <v>66</v>
      </c>
      <c r="B34" s="205"/>
      <c r="C34" s="205"/>
      <c r="D34" s="205"/>
      <c r="E34" s="205"/>
      <c r="F34" s="205"/>
      <c r="G34" s="206"/>
    </row>
    <row r="35" spans="1:7" ht="23.25" customHeight="1" x14ac:dyDescent="0.2">
      <c r="A35" s="44" t="s">
        <v>67</v>
      </c>
      <c r="B35" s="66">
        <v>0</v>
      </c>
      <c r="C35" s="72">
        <v>0</v>
      </c>
      <c r="D35" s="65">
        <f>SUM(B35*C35)</f>
        <v>0</v>
      </c>
      <c r="E35" s="66">
        <v>0</v>
      </c>
      <c r="F35" s="70"/>
      <c r="G35" s="70"/>
    </row>
    <row r="36" spans="1:7" ht="27.75" customHeight="1" x14ac:dyDescent="0.2">
      <c r="A36" s="44" t="s">
        <v>68</v>
      </c>
      <c r="B36" s="66"/>
      <c r="C36" s="72"/>
      <c r="D36" s="65">
        <f>SUM(B36*C36)</f>
        <v>0</v>
      </c>
      <c r="E36" s="66">
        <v>0</v>
      </c>
      <c r="F36" s="70" t="s">
        <v>69</v>
      </c>
      <c r="G36" s="70"/>
    </row>
    <row r="37" spans="1:7" ht="18" customHeight="1" x14ac:dyDescent="0.2">
      <c r="A37" s="44" t="s">
        <v>70</v>
      </c>
      <c r="B37" s="66">
        <v>0</v>
      </c>
      <c r="C37" s="72">
        <v>0</v>
      </c>
      <c r="D37" s="65">
        <f>SUM(B37*C37)</f>
        <v>0</v>
      </c>
      <c r="E37" s="66">
        <v>0</v>
      </c>
      <c r="F37" s="70"/>
      <c r="G37" s="70"/>
    </row>
    <row r="38" spans="1:7" ht="24" customHeight="1" x14ac:dyDescent="0.2">
      <c r="A38" s="204" t="s">
        <v>119</v>
      </c>
      <c r="B38" s="205"/>
      <c r="C38" s="205"/>
      <c r="D38" s="205"/>
      <c r="E38" s="205"/>
      <c r="F38" s="205"/>
      <c r="G38" s="206"/>
    </row>
    <row r="39" spans="1:7" ht="24" customHeight="1" x14ac:dyDescent="0.2">
      <c r="A39" s="44" t="s">
        <v>72</v>
      </c>
      <c r="B39" s="66">
        <v>0</v>
      </c>
      <c r="C39" s="72">
        <v>0</v>
      </c>
      <c r="D39" s="65">
        <f>SUM(B39*C39)</f>
        <v>0</v>
      </c>
      <c r="E39" s="66">
        <v>0</v>
      </c>
      <c r="F39" s="70"/>
      <c r="G39" s="70"/>
    </row>
    <row r="40" spans="1:7" ht="18" customHeight="1" x14ac:dyDescent="0.2">
      <c r="A40" s="44" t="s">
        <v>73</v>
      </c>
      <c r="B40" s="66">
        <v>0</v>
      </c>
      <c r="C40" s="72">
        <v>0</v>
      </c>
      <c r="D40" s="65">
        <f>SUM(B40*C40)</f>
        <v>0</v>
      </c>
      <c r="E40" s="66">
        <v>0</v>
      </c>
      <c r="F40" s="70"/>
      <c r="G40" s="70"/>
    </row>
    <row r="41" spans="1:7" ht="19.5" customHeight="1" x14ac:dyDescent="0.2">
      <c r="A41" s="222" t="s">
        <v>120</v>
      </c>
      <c r="B41" s="223"/>
      <c r="C41" s="223"/>
      <c r="D41" s="223"/>
      <c r="E41" s="223"/>
      <c r="F41" s="223"/>
      <c r="G41" s="224"/>
    </row>
    <row r="42" spans="1:7" ht="84.6" customHeight="1" x14ac:dyDescent="0.2">
      <c r="A42" s="44" t="s">
        <v>75</v>
      </c>
      <c r="B42" s="66">
        <v>0</v>
      </c>
      <c r="C42" s="72">
        <v>0</v>
      </c>
      <c r="D42" s="65">
        <f>SUM(B42*C42)</f>
        <v>0</v>
      </c>
      <c r="E42" s="66">
        <v>0</v>
      </c>
      <c r="F42" s="70" t="s">
        <v>76</v>
      </c>
      <c r="G42" s="70"/>
    </row>
    <row r="43" spans="1:7" ht="36" x14ac:dyDescent="0.2">
      <c r="A43" s="44" t="s">
        <v>77</v>
      </c>
      <c r="B43" s="66">
        <v>0</v>
      </c>
      <c r="C43" s="72">
        <v>0</v>
      </c>
      <c r="D43" s="65">
        <f>SUM(B43*C43)</f>
        <v>0</v>
      </c>
      <c r="E43" s="66">
        <v>0</v>
      </c>
      <c r="F43" s="70" t="s">
        <v>78</v>
      </c>
      <c r="G43" s="70"/>
    </row>
    <row r="44" spans="1:7" ht="26.25" customHeight="1" x14ac:dyDescent="0.2">
      <c r="A44" s="210" t="s">
        <v>121</v>
      </c>
      <c r="B44" s="211"/>
      <c r="C44" s="211"/>
      <c r="D44" s="211"/>
      <c r="E44" s="211"/>
      <c r="F44" s="211"/>
      <c r="G44" s="212"/>
    </row>
    <row r="45" spans="1:7" ht="18" customHeight="1" x14ac:dyDescent="0.2">
      <c r="A45" s="44" t="s">
        <v>80</v>
      </c>
      <c r="B45" s="66">
        <v>0</v>
      </c>
      <c r="C45" s="72">
        <v>0</v>
      </c>
      <c r="D45" s="65">
        <f>SUM(B45*C45)</f>
        <v>0</v>
      </c>
      <c r="E45" s="66">
        <v>0</v>
      </c>
      <c r="F45" s="70" t="s">
        <v>122</v>
      </c>
      <c r="G45" s="70"/>
    </row>
    <row r="46" spans="1:7" ht="18" customHeight="1" x14ac:dyDescent="0.2">
      <c r="A46" s="44" t="s">
        <v>82</v>
      </c>
      <c r="B46" s="66">
        <v>0</v>
      </c>
      <c r="C46" s="72">
        <v>0</v>
      </c>
      <c r="D46" s="65">
        <f>SUM(B46*C46)</f>
        <v>0</v>
      </c>
      <c r="E46" s="66">
        <v>0</v>
      </c>
      <c r="F46" s="70"/>
      <c r="G46" s="70"/>
    </row>
    <row r="47" spans="1:7" ht="18" customHeight="1" x14ac:dyDescent="0.2">
      <c r="A47" s="44" t="s">
        <v>83</v>
      </c>
      <c r="B47" s="66">
        <v>0</v>
      </c>
      <c r="C47" s="72">
        <v>0</v>
      </c>
      <c r="D47" s="65">
        <f>SUM(B47*C47)</f>
        <v>0</v>
      </c>
      <c r="E47" s="66">
        <v>0</v>
      </c>
      <c r="F47" s="70"/>
      <c r="G47" s="70"/>
    </row>
    <row r="48" spans="1:7" ht="18" customHeight="1" x14ac:dyDescent="0.2">
      <c r="A48" s="44" t="s">
        <v>84</v>
      </c>
      <c r="B48" s="66">
        <v>0</v>
      </c>
      <c r="C48" s="72">
        <v>0</v>
      </c>
      <c r="D48" s="65">
        <f>SUM(B48*C48)</f>
        <v>0</v>
      </c>
      <c r="E48" s="66">
        <v>0</v>
      </c>
      <c r="F48" s="70"/>
      <c r="G48" s="70"/>
    </row>
    <row r="49" spans="1:7" ht="18" customHeight="1" x14ac:dyDescent="0.2">
      <c r="A49" s="44" t="s">
        <v>85</v>
      </c>
      <c r="B49" s="66">
        <v>0</v>
      </c>
      <c r="C49" s="72">
        <v>0</v>
      </c>
      <c r="D49" s="65">
        <f>SUM(B49*C49)</f>
        <v>0</v>
      </c>
      <c r="E49" s="66">
        <v>0</v>
      </c>
      <c r="F49" s="70"/>
      <c r="G49" s="70"/>
    </row>
    <row r="50" spans="1:7" ht="26.25" customHeight="1" x14ac:dyDescent="0.2">
      <c r="A50" s="210" t="s">
        <v>123</v>
      </c>
      <c r="B50" s="211"/>
      <c r="C50" s="211"/>
      <c r="D50" s="211"/>
      <c r="E50" s="211"/>
      <c r="F50" s="211"/>
      <c r="G50" s="212"/>
    </row>
    <row r="51" spans="1:7" ht="18" customHeight="1" x14ac:dyDescent="0.2">
      <c r="A51" s="44" t="s">
        <v>87</v>
      </c>
      <c r="B51" s="66">
        <v>0</v>
      </c>
      <c r="C51" s="70">
        <v>0</v>
      </c>
      <c r="D51" s="65">
        <f t="shared" ref="D51:D55" si="1">SUM(B51*C51)</f>
        <v>0</v>
      </c>
      <c r="E51" s="66">
        <v>0</v>
      </c>
      <c r="F51" s="70" t="s">
        <v>122</v>
      </c>
      <c r="G51" s="70"/>
    </row>
    <row r="52" spans="1:7" ht="18" customHeight="1" x14ac:dyDescent="0.2">
      <c r="A52" s="44" t="s">
        <v>88</v>
      </c>
      <c r="B52" s="66">
        <v>0</v>
      </c>
      <c r="C52" s="72">
        <v>0</v>
      </c>
      <c r="D52" s="65">
        <f t="shared" si="1"/>
        <v>0</v>
      </c>
      <c r="E52" s="66">
        <v>0</v>
      </c>
      <c r="F52" s="70"/>
      <c r="G52" s="70"/>
    </row>
    <row r="53" spans="1:7" ht="18" customHeight="1" x14ac:dyDescent="0.2">
      <c r="A53" s="44" t="s">
        <v>89</v>
      </c>
      <c r="B53" s="66">
        <v>0</v>
      </c>
      <c r="C53" s="72">
        <v>0</v>
      </c>
      <c r="D53" s="65">
        <f t="shared" si="1"/>
        <v>0</v>
      </c>
      <c r="E53" s="66">
        <v>0</v>
      </c>
      <c r="F53" s="70"/>
      <c r="G53" s="70"/>
    </row>
    <row r="54" spans="1:7" ht="18" customHeight="1" x14ac:dyDescent="0.2">
      <c r="A54" s="44" t="s">
        <v>90</v>
      </c>
      <c r="B54" s="66">
        <v>0</v>
      </c>
      <c r="C54" s="72">
        <v>0</v>
      </c>
      <c r="D54" s="65">
        <f t="shared" si="1"/>
        <v>0</v>
      </c>
      <c r="E54" s="66">
        <v>0</v>
      </c>
      <c r="F54" s="70"/>
      <c r="G54" s="70"/>
    </row>
    <row r="55" spans="1:7" ht="18" customHeight="1" x14ac:dyDescent="0.2">
      <c r="A55" s="44" t="s">
        <v>91</v>
      </c>
      <c r="B55" s="66">
        <v>0</v>
      </c>
      <c r="C55" s="72">
        <v>0</v>
      </c>
      <c r="D55" s="65">
        <f t="shared" si="1"/>
        <v>0</v>
      </c>
      <c r="E55" s="66">
        <v>0</v>
      </c>
      <c r="F55" s="70"/>
      <c r="G55" s="70"/>
    </row>
    <row r="56" spans="1:7" ht="19.5" customHeight="1" x14ac:dyDescent="0.2">
      <c r="A56" s="210" t="s">
        <v>124</v>
      </c>
      <c r="B56" s="211"/>
      <c r="C56" s="211"/>
      <c r="D56" s="211"/>
      <c r="E56" s="211"/>
      <c r="F56" s="211"/>
      <c r="G56" s="212"/>
    </row>
    <row r="57" spans="1:7" x14ac:dyDescent="0.2">
      <c r="A57" s="83" t="s">
        <v>93</v>
      </c>
      <c r="B57" s="66">
        <v>0</v>
      </c>
      <c r="C57" s="72">
        <v>0</v>
      </c>
      <c r="D57" s="65">
        <f>SUM(B57*C57)</f>
        <v>0</v>
      </c>
      <c r="E57" s="66">
        <v>0</v>
      </c>
      <c r="F57" s="70"/>
      <c r="G57" s="78"/>
    </row>
    <row r="58" spans="1:7" ht="18" customHeight="1" x14ac:dyDescent="0.2">
      <c r="A58" s="83" t="s">
        <v>94</v>
      </c>
      <c r="B58" s="66">
        <v>0</v>
      </c>
      <c r="C58" s="72">
        <v>0</v>
      </c>
      <c r="D58" s="65">
        <f t="shared" ref="D58:D59" si="2">SUM(B58*C58)</f>
        <v>0</v>
      </c>
      <c r="E58" s="66">
        <v>0</v>
      </c>
      <c r="F58" s="70"/>
      <c r="G58" s="70"/>
    </row>
    <row r="59" spans="1:7" ht="18" customHeight="1" x14ac:dyDescent="0.2">
      <c r="A59" s="83" t="s">
        <v>95</v>
      </c>
      <c r="B59" s="66">
        <v>0</v>
      </c>
      <c r="C59" s="72">
        <v>0</v>
      </c>
      <c r="D59" s="65">
        <f t="shared" si="2"/>
        <v>0</v>
      </c>
      <c r="E59" s="66">
        <v>0</v>
      </c>
      <c r="F59" s="70"/>
      <c r="G59" s="70"/>
    </row>
    <row r="60" spans="1:7" ht="27" customHeight="1" x14ac:dyDescent="0.2">
      <c r="A60" s="225" t="s">
        <v>125</v>
      </c>
      <c r="B60" s="225"/>
      <c r="C60" s="225"/>
      <c r="D60" s="225"/>
      <c r="E60" s="225"/>
      <c r="F60" s="48"/>
      <c r="G60" s="48"/>
    </row>
    <row r="61" spans="1:7" ht="18" customHeight="1" x14ac:dyDescent="0.2">
      <c r="A61" s="83"/>
      <c r="B61" s="66">
        <v>0</v>
      </c>
      <c r="C61" s="81">
        <v>0</v>
      </c>
      <c r="D61" s="65">
        <f>SUM(B61*C61)</f>
        <v>0</v>
      </c>
      <c r="E61" s="66">
        <v>0</v>
      </c>
      <c r="F61" s="70" t="s">
        <v>97</v>
      </c>
      <c r="G61" s="70"/>
    </row>
    <row r="62" spans="1:7" ht="19.5" customHeight="1" x14ac:dyDescent="0.2">
      <c r="A62" s="46" t="s">
        <v>98</v>
      </c>
      <c r="B62" s="47">
        <f>SUM(B31:B61)</f>
        <v>0</v>
      </c>
      <c r="C62" s="48">
        <f>SUM(C31:C61)</f>
        <v>0</v>
      </c>
      <c r="D62" s="47">
        <f>SUM(D31:D61)</f>
        <v>0</v>
      </c>
      <c r="E62" s="47">
        <f>SUM(E31:E61)</f>
        <v>0</v>
      </c>
      <c r="F62" s="48" t="s">
        <v>99</v>
      </c>
      <c r="G62" s="48"/>
    </row>
    <row r="63" spans="1:7" x14ac:dyDescent="0.2">
      <c r="A63" s="5"/>
      <c r="B63" s="5"/>
      <c r="C63" s="5"/>
      <c r="D63" s="5"/>
      <c r="E63" s="5"/>
      <c r="F63" s="5"/>
      <c r="G63" s="5"/>
    </row>
    <row r="64" spans="1:7" ht="51" x14ac:dyDescent="0.2">
      <c r="A64" s="217" t="s">
        <v>100</v>
      </c>
      <c r="B64" s="218"/>
      <c r="C64" s="219"/>
      <c r="D64" s="51" t="s">
        <v>101</v>
      </c>
      <c r="E64" s="52" t="s">
        <v>102</v>
      </c>
      <c r="F64" s="220" t="s">
        <v>126</v>
      </c>
      <c r="G64" s="221"/>
    </row>
    <row r="65" spans="1:7" ht="24" customHeight="1" x14ac:dyDescent="0.2">
      <c r="A65" s="174"/>
      <c r="B65" s="175"/>
      <c r="C65" s="176"/>
      <c r="D65" s="30">
        <f>D27+D62</f>
        <v>0</v>
      </c>
      <c r="E65" s="30">
        <f>E27+E62</f>
        <v>0</v>
      </c>
      <c r="F65" s="173"/>
      <c r="G65" s="173"/>
    </row>
  </sheetData>
  <mergeCells count="22">
    <mergeCell ref="A64:C64"/>
    <mergeCell ref="F64:G64"/>
    <mergeCell ref="A65:C65"/>
    <mergeCell ref="F65:G65"/>
    <mergeCell ref="A38:G38"/>
    <mergeCell ref="A41:G41"/>
    <mergeCell ref="A44:G44"/>
    <mergeCell ref="A50:G50"/>
    <mergeCell ref="A56:G56"/>
    <mergeCell ref="A60:E60"/>
    <mergeCell ref="A34:G34"/>
    <mergeCell ref="A1:G1"/>
    <mergeCell ref="A2:G2"/>
    <mergeCell ref="A3:G3"/>
    <mergeCell ref="B4:G4"/>
    <mergeCell ref="B5:G5"/>
    <mergeCell ref="B6:G6"/>
    <mergeCell ref="A8:G8"/>
    <mergeCell ref="A15:G15"/>
    <mergeCell ref="A17:G17"/>
    <mergeCell ref="A29:G29"/>
    <mergeCell ref="A31:E31"/>
  </mergeCells>
  <pageMargins left="0.17" right="0.16" top="0.46" bottom="1" header="0.26" footer="0.5"/>
  <pageSetup scale="70" orientation="landscape" r:id="rId1"/>
  <headerFooter alignWithMargins="0">
    <oddHeader xml:space="preserve">&amp;CLilly Medical Affairs Grant Request Budget and Reconciliation Form </oddHeader>
    <oddFooter>&amp;CLilly Grants Budget Template - Revised June 2019&amp;R&amp;P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G35"/>
  <sheetViews>
    <sheetView zoomScale="90" zoomScaleNormal="90" zoomScaleSheetLayoutView="100" workbookViewId="0">
      <selection sqref="A1:G1"/>
    </sheetView>
  </sheetViews>
  <sheetFormatPr defaultColWidth="9.140625" defaultRowHeight="12.75" x14ac:dyDescent="0.2"/>
  <cols>
    <col min="1" max="1" width="51.5703125" style="4" customWidth="1"/>
    <col min="2" max="2" width="14" style="4" customWidth="1"/>
    <col min="3" max="3" width="13.140625" style="4" customWidth="1"/>
    <col min="4" max="4" width="15.85546875" style="4" customWidth="1"/>
    <col min="5" max="5" width="22" style="4" customWidth="1"/>
    <col min="6" max="6" width="47.85546875" style="4" customWidth="1"/>
    <col min="7" max="7" width="35.42578125" style="4" customWidth="1"/>
    <col min="8" max="16384" width="9.140625" style="4"/>
  </cols>
  <sheetData>
    <row r="1" spans="1:7" ht="15.75" x14ac:dyDescent="0.2">
      <c r="A1" s="207" t="s">
        <v>110</v>
      </c>
      <c r="B1" s="208"/>
      <c r="C1" s="208"/>
      <c r="D1" s="208"/>
      <c r="E1" s="208"/>
      <c r="F1" s="208"/>
      <c r="G1" s="209"/>
    </row>
    <row r="2" spans="1:7" x14ac:dyDescent="0.2">
      <c r="A2" s="149" t="s">
        <v>31</v>
      </c>
      <c r="B2" s="150"/>
      <c r="C2" s="151"/>
      <c r="D2" s="157" t="s">
        <v>32</v>
      </c>
      <c r="E2" s="152" t="s">
        <v>33</v>
      </c>
      <c r="F2" s="152" t="s">
        <v>34</v>
      </c>
      <c r="G2" s="152" t="s">
        <v>35</v>
      </c>
    </row>
    <row r="3" spans="1:7" x14ac:dyDescent="0.2">
      <c r="A3" s="153" t="s">
        <v>36</v>
      </c>
      <c r="B3" s="103"/>
      <c r="C3" s="104"/>
      <c r="D3" s="65">
        <f>'Enduring Online Materials'!D19</f>
        <v>0</v>
      </c>
      <c r="E3" s="66">
        <v>0</v>
      </c>
      <c r="F3" s="134" t="s">
        <v>37</v>
      </c>
      <c r="G3" s="135"/>
    </row>
    <row r="4" spans="1:7" x14ac:dyDescent="0.2">
      <c r="A4" s="153" t="s">
        <v>38</v>
      </c>
      <c r="B4" s="103"/>
      <c r="C4" s="104"/>
      <c r="D4" s="65">
        <f>'Enduring Online Materials'!D20</f>
        <v>0</v>
      </c>
      <c r="E4" s="66">
        <v>0</v>
      </c>
      <c r="F4" s="134" t="s">
        <v>39</v>
      </c>
      <c r="G4" s="72"/>
    </row>
    <row r="5" spans="1:7" x14ac:dyDescent="0.2">
      <c r="A5" s="153" t="s">
        <v>40</v>
      </c>
      <c r="B5" s="103"/>
      <c r="C5" s="104"/>
      <c r="D5" s="65">
        <f>'Enduring Online Materials'!D21</f>
        <v>0</v>
      </c>
      <c r="E5" s="66">
        <v>0</v>
      </c>
      <c r="F5" s="134" t="s">
        <v>116</v>
      </c>
      <c r="G5" s="66"/>
    </row>
    <row r="6" spans="1:7" x14ac:dyDescent="0.2">
      <c r="A6" s="153" t="s">
        <v>42</v>
      </c>
      <c r="B6" s="103"/>
      <c r="C6" s="104"/>
      <c r="D6" s="65">
        <f>'Enduring Online Materials'!D22</f>
        <v>0</v>
      </c>
      <c r="E6" s="66">
        <v>0</v>
      </c>
      <c r="F6" s="72" t="s">
        <v>117</v>
      </c>
      <c r="G6" s="72"/>
    </row>
    <row r="7" spans="1:7" x14ac:dyDescent="0.2">
      <c r="A7" s="153" t="s">
        <v>44</v>
      </c>
      <c r="B7" s="103"/>
      <c r="C7" s="104"/>
      <c r="D7" s="65">
        <f>'Enduring Online Materials'!D23</f>
        <v>0</v>
      </c>
      <c r="E7" s="66">
        <v>0</v>
      </c>
      <c r="F7" s="134" t="s">
        <v>118</v>
      </c>
      <c r="G7" s="146"/>
    </row>
    <row r="8" spans="1:7" x14ac:dyDescent="0.2">
      <c r="A8" s="153" t="s">
        <v>46</v>
      </c>
      <c r="B8" s="103"/>
      <c r="C8" s="104"/>
      <c r="D8" s="65">
        <f>'Enduring Online Materials'!D24</f>
        <v>0</v>
      </c>
      <c r="E8" s="66">
        <v>0</v>
      </c>
      <c r="F8" s="134" t="s">
        <v>47</v>
      </c>
      <c r="G8" s="134"/>
    </row>
    <row r="9" spans="1:7" x14ac:dyDescent="0.2">
      <c r="A9" s="153" t="s">
        <v>48</v>
      </c>
      <c r="B9" s="103"/>
      <c r="C9" s="104"/>
      <c r="D9" s="65">
        <f>'Enduring Online Materials'!D25</f>
        <v>0</v>
      </c>
      <c r="E9" s="66">
        <v>0</v>
      </c>
      <c r="F9" s="134" t="s">
        <v>49</v>
      </c>
      <c r="G9" s="136"/>
    </row>
    <row r="10" spans="1:7" x14ac:dyDescent="0.2">
      <c r="A10" s="153" t="s">
        <v>50</v>
      </c>
      <c r="B10" s="103"/>
      <c r="C10" s="104"/>
      <c r="D10" s="65">
        <f>'Enduring Online Materials'!D26</f>
        <v>0</v>
      </c>
      <c r="E10" s="66">
        <v>0</v>
      </c>
      <c r="F10" s="72" t="s">
        <v>51</v>
      </c>
      <c r="G10" s="136"/>
    </row>
    <row r="11" spans="1:7" x14ac:dyDescent="0.2">
      <c r="A11" s="154" t="s">
        <v>57</v>
      </c>
      <c r="B11" s="146">
        <f>'Enduring Online Materials'!C32</f>
        <v>0</v>
      </c>
      <c r="C11" s="147">
        <f>'Enduring Online Materials'!B32</f>
        <v>0</v>
      </c>
      <c r="D11" s="65">
        <f>'Enduring Online Materials'!D32</f>
        <v>0</v>
      </c>
      <c r="E11" s="66">
        <v>0</v>
      </c>
      <c r="F11" s="134" t="s">
        <v>58</v>
      </c>
      <c r="G11" s="72"/>
    </row>
    <row r="12" spans="1:7" x14ac:dyDescent="0.2">
      <c r="A12" s="154" t="s">
        <v>59</v>
      </c>
      <c r="B12" s="146">
        <f>'Enduring Online Materials'!C33</f>
        <v>0</v>
      </c>
      <c r="C12" s="147">
        <f>'Enduring Online Materials'!B33</f>
        <v>0</v>
      </c>
      <c r="D12" s="65">
        <f>'Enduring Online Materials'!D33</f>
        <v>0</v>
      </c>
      <c r="E12" s="66">
        <v>0</v>
      </c>
      <c r="F12" s="134" t="s">
        <v>60</v>
      </c>
      <c r="G12" s="72"/>
    </row>
    <row r="13" spans="1:7" x14ac:dyDescent="0.2">
      <c r="A13" s="154" t="s">
        <v>67</v>
      </c>
      <c r="B13" s="146">
        <f>'Enduring Online Materials'!C35</f>
        <v>0</v>
      </c>
      <c r="C13" s="147">
        <f>'Enduring Online Materials'!B35</f>
        <v>0</v>
      </c>
      <c r="D13" s="65">
        <f>'Enduring Online Materials'!D35</f>
        <v>0</v>
      </c>
      <c r="E13" s="66">
        <v>0</v>
      </c>
      <c r="F13" s="72"/>
      <c r="G13" s="72"/>
    </row>
    <row r="14" spans="1:7" x14ac:dyDescent="0.2">
      <c r="A14" s="154" t="s">
        <v>68</v>
      </c>
      <c r="B14" s="146">
        <f>'Enduring Online Materials'!C36</f>
        <v>0</v>
      </c>
      <c r="C14" s="147">
        <f>'Enduring Online Materials'!B36</f>
        <v>0</v>
      </c>
      <c r="D14" s="65">
        <f>'Enduring Online Materials'!D36</f>
        <v>0</v>
      </c>
      <c r="E14" s="66">
        <v>0</v>
      </c>
      <c r="F14" s="72" t="s">
        <v>69</v>
      </c>
      <c r="G14" s="72"/>
    </row>
    <row r="15" spans="1:7" x14ac:dyDescent="0.2">
      <c r="A15" s="154" t="s">
        <v>70</v>
      </c>
      <c r="B15" s="146">
        <f>'Enduring Online Materials'!C37</f>
        <v>0</v>
      </c>
      <c r="C15" s="147">
        <f>'Enduring Online Materials'!B37</f>
        <v>0</v>
      </c>
      <c r="D15" s="65">
        <f>'Enduring Online Materials'!D37</f>
        <v>0</v>
      </c>
      <c r="E15" s="66">
        <v>0</v>
      </c>
      <c r="F15" s="72"/>
      <c r="G15" s="72"/>
    </row>
    <row r="16" spans="1:7" x14ac:dyDescent="0.2">
      <c r="A16" s="154" t="s">
        <v>72</v>
      </c>
      <c r="B16" s="146">
        <f>'Enduring Online Materials'!C39</f>
        <v>0</v>
      </c>
      <c r="C16" s="147">
        <f>'Enduring Online Materials'!B39</f>
        <v>0</v>
      </c>
      <c r="D16" s="65">
        <f>'Enduring Online Materials'!D39</f>
        <v>0</v>
      </c>
      <c r="E16" s="66">
        <v>0</v>
      </c>
      <c r="F16" s="72"/>
      <c r="G16" s="72"/>
    </row>
    <row r="17" spans="1:7" x14ac:dyDescent="0.2">
      <c r="A17" s="154" t="s">
        <v>73</v>
      </c>
      <c r="B17" s="146">
        <f>'Enduring Online Materials'!C40</f>
        <v>0</v>
      </c>
      <c r="C17" s="147">
        <f>'Enduring Online Materials'!B40</f>
        <v>0</v>
      </c>
      <c r="D17" s="65">
        <f>'Enduring Online Materials'!D40</f>
        <v>0</v>
      </c>
      <c r="E17" s="66">
        <v>0</v>
      </c>
      <c r="F17" s="72"/>
      <c r="G17" s="72"/>
    </row>
    <row r="18" spans="1:7" x14ac:dyDescent="0.2">
      <c r="A18" s="154" t="s">
        <v>75</v>
      </c>
      <c r="B18" s="146">
        <f>'Enduring Online Materials'!C42</f>
        <v>0</v>
      </c>
      <c r="C18" s="147">
        <f>'Enduring Online Materials'!B42</f>
        <v>0</v>
      </c>
      <c r="D18" s="65">
        <f>'Enduring Online Materials'!D42</f>
        <v>0</v>
      </c>
      <c r="E18" s="66">
        <v>0</v>
      </c>
      <c r="F18" s="72" t="s">
        <v>76</v>
      </c>
      <c r="G18" s="72"/>
    </row>
    <row r="19" spans="1:7" x14ac:dyDescent="0.2">
      <c r="A19" s="154" t="s">
        <v>77</v>
      </c>
      <c r="B19" s="146">
        <f>'Enduring Online Materials'!C43</f>
        <v>0</v>
      </c>
      <c r="C19" s="147">
        <f>'Enduring Online Materials'!B43</f>
        <v>0</v>
      </c>
      <c r="D19" s="65">
        <f>'Enduring Online Materials'!D43</f>
        <v>0</v>
      </c>
      <c r="E19" s="66">
        <v>0</v>
      </c>
      <c r="F19" s="72" t="s">
        <v>78</v>
      </c>
      <c r="G19" s="72"/>
    </row>
    <row r="20" spans="1:7" x14ac:dyDescent="0.2">
      <c r="A20" s="154" t="s">
        <v>80</v>
      </c>
      <c r="B20" s="146">
        <f>'Enduring Online Materials'!C45</f>
        <v>0</v>
      </c>
      <c r="C20" s="147">
        <f>'Enduring Online Materials'!B45</f>
        <v>0</v>
      </c>
      <c r="D20" s="65">
        <f>'Enduring Online Materials'!D45</f>
        <v>0</v>
      </c>
      <c r="E20" s="66">
        <v>0</v>
      </c>
      <c r="F20" s="72" t="s">
        <v>122</v>
      </c>
      <c r="G20" s="72"/>
    </row>
    <row r="21" spans="1:7" x14ac:dyDescent="0.2">
      <c r="A21" s="154" t="s">
        <v>82</v>
      </c>
      <c r="B21" s="146">
        <f>'Enduring Online Materials'!C46</f>
        <v>0</v>
      </c>
      <c r="C21" s="147">
        <f>'Enduring Online Materials'!B46</f>
        <v>0</v>
      </c>
      <c r="D21" s="65">
        <f>'Enduring Online Materials'!D46</f>
        <v>0</v>
      </c>
      <c r="E21" s="66">
        <v>0</v>
      </c>
      <c r="F21" s="72"/>
      <c r="G21" s="72"/>
    </row>
    <row r="22" spans="1:7" x14ac:dyDescent="0.2">
      <c r="A22" s="154" t="s">
        <v>83</v>
      </c>
      <c r="B22" s="146">
        <f>'Enduring Online Materials'!C47</f>
        <v>0</v>
      </c>
      <c r="C22" s="147">
        <f>'Enduring Online Materials'!B47</f>
        <v>0</v>
      </c>
      <c r="D22" s="65">
        <f>'Enduring Online Materials'!D47</f>
        <v>0</v>
      </c>
      <c r="E22" s="66">
        <v>0</v>
      </c>
      <c r="F22" s="72"/>
      <c r="G22" s="72"/>
    </row>
    <row r="23" spans="1:7" x14ac:dyDescent="0.2">
      <c r="A23" s="154" t="s">
        <v>84</v>
      </c>
      <c r="B23" s="146">
        <f>'Enduring Online Materials'!C48</f>
        <v>0</v>
      </c>
      <c r="C23" s="147">
        <f>'Enduring Online Materials'!B48</f>
        <v>0</v>
      </c>
      <c r="D23" s="65">
        <f>'Enduring Online Materials'!D48</f>
        <v>0</v>
      </c>
      <c r="E23" s="66">
        <v>0</v>
      </c>
      <c r="F23" s="72"/>
      <c r="G23" s="72"/>
    </row>
    <row r="24" spans="1:7" x14ac:dyDescent="0.2">
      <c r="A24" s="154" t="s">
        <v>85</v>
      </c>
      <c r="B24" s="146">
        <f>'Enduring Online Materials'!C49</f>
        <v>0</v>
      </c>
      <c r="C24" s="147">
        <f>'Enduring Online Materials'!B49</f>
        <v>0</v>
      </c>
      <c r="D24" s="65">
        <f>'Enduring Online Materials'!D49</f>
        <v>0</v>
      </c>
      <c r="E24" s="66">
        <v>0</v>
      </c>
      <c r="F24" s="72"/>
      <c r="G24" s="72"/>
    </row>
    <row r="25" spans="1:7" x14ac:dyDescent="0.2">
      <c r="A25" s="154" t="s">
        <v>87</v>
      </c>
      <c r="B25" s="146">
        <f>'Enduring Online Materials'!C51</f>
        <v>0</v>
      </c>
      <c r="C25" s="147">
        <f>'Enduring Online Materials'!B51</f>
        <v>0</v>
      </c>
      <c r="D25" s="65">
        <f>'Enduring Online Materials'!D51</f>
        <v>0</v>
      </c>
      <c r="E25" s="66">
        <v>0</v>
      </c>
      <c r="F25" s="72" t="s">
        <v>122</v>
      </c>
      <c r="G25" s="72"/>
    </row>
    <row r="26" spans="1:7" x14ac:dyDescent="0.2">
      <c r="A26" s="154" t="s">
        <v>88</v>
      </c>
      <c r="B26" s="146">
        <f>'Enduring Online Materials'!C52</f>
        <v>0</v>
      </c>
      <c r="C26" s="147">
        <f>'Enduring Online Materials'!B52</f>
        <v>0</v>
      </c>
      <c r="D26" s="65">
        <f>'Enduring Online Materials'!D52</f>
        <v>0</v>
      </c>
      <c r="E26" s="66">
        <v>0</v>
      </c>
      <c r="F26" s="72"/>
      <c r="G26" s="72"/>
    </row>
    <row r="27" spans="1:7" x14ac:dyDescent="0.2">
      <c r="A27" s="154" t="s">
        <v>89</v>
      </c>
      <c r="B27" s="146">
        <f>'Enduring Online Materials'!C53</f>
        <v>0</v>
      </c>
      <c r="C27" s="147">
        <f>'Enduring Online Materials'!B53</f>
        <v>0</v>
      </c>
      <c r="D27" s="65">
        <f>'Enduring Online Materials'!D53</f>
        <v>0</v>
      </c>
      <c r="E27" s="66">
        <v>0</v>
      </c>
      <c r="F27" s="72"/>
      <c r="G27" s="72"/>
    </row>
    <row r="28" spans="1:7" x14ac:dyDescent="0.2">
      <c r="A28" s="154" t="s">
        <v>90</v>
      </c>
      <c r="B28" s="146">
        <f>'Enduring Online Materials'!C54</f>
        <v>0</v>
      </c>
      <c r="C28" s="147">
        <f>'Enduring Online Materials'!B54</f>
        <v>0</v>
      </c>
      <c r="D28" s="65">
        <f>'Enduring Online Materials'!D54</f>
        <v>0</v>
      </c>
      <c r="E28" s="66">
        <v>0</v>
      </c>
      <c r="F28" s="72"/>
      <c r="G28" s="72"/>
    </row>
    <row r="29" spans="1:7" x14ac:dyDescent="0.2">
      <c r="A29" s="154" t="s">
        <v>91</v>
      </c>
      <c r="B29" s="146">
        <f>'Enduring Online Materials'!C55</f>
        <v>0</v>
      </c>
      <c r="C29" s="147">
        <f>'Enduring Online Materials'!B55</f>
        <v>0</v>
      </c>
      <c r="D29" s="65">
        <f>'Enduring Online Materials'!D55</f>
        <v>0</v>
      </c>
      <c r="E29" s="66">
        <v>0</v>
      </c>
      <c r="F29" s="72"/>
      <c r="G29" s="72"/>
    </row>
    <row r="30" spans="1:7" x14ac:dyDescent="0.2">
      <c r="A30" s="155" t="s">
        <v>93</v>
      </c>
      <c r="B30" s="146">
        <f>'Enduring Online Materials'!C57</f>
        <v>0</v>
      </c>
      <c r="C30" s="147">
        <f>'Enduring Online Materials'!B57</f>
        <v>0</v>
      </c>
      <c r="D30" s="65">
        <f>'Enduring Online Materials'!D57</f>
        <v>0</v>
      </c>
      <c r="E30" s="66">
        <v>0</v>
      </c>
      <c r="F30" s="72"/>
      <c r="G30" s="142"/>
    </row>
    <row r="31" spans="1:7" x14ac:dyDescent="0.2">
      <c r="A31" s="155" t="s">
        <v>94</v>
      </c>
      <c r="B31" s="146">
        <f>'Enduring Online Materials'!C58</f>
        <v>0</v>
      </c>
      <c r="C31" s="147">
        <f>'Enduring Online Materials'!B58</f>
        <v>0</v>
      </c>
      <c r="D31" s="65">
        <f>'Enduring Online Materials'!D58</f>
        <v>0</v>
      </c>
      <c r="E31" s="66">
        <v>0</v>
      </c>
      <c r="F31" s="72"/>
      <c r="G31" s="72"/>
    </row>
    <row r="32" spans="1:7" x14ac:dyDescent="0.2">
      <c r="A32" s="155" t="s">
        <v>95</v>
      </c>
      <c r="B32" s="146">
        <f>'Enduring Online Materials'!C59</f>
        <v>0</v>
      </c>
      <c r="C32" s="147">
        <f>'Enduring Online Materials'!B59</f>
        <v>0</v>
      </c>
      <c r="D32" s="65">
        <f>'Enduring Online Materials'!D59</f>
        <v>0</v>
      </c>
      <c r="E32" s="66">
        <v>0</v>
      </c>
      <c r="F32" s="72"/>
      <c r="G32" s="72"/>
    </row>
    <row r="33" spans="1:7" x14ac:dyDescent="0.2">
      <c r="A33" s="155">
        <f>'Enduring Online Materials'!A61</f>
        <v>0</v>
      </c>
      <c r="B33" s="146">
        <f>'Enduring Online Materials'!C61</f>
        <v>0</v>
      </c>
      <c r="C33" s="147">
        <f>'Enduring Online Materials'!B61</f>
        <v>0</v>
      </c>
      <c r="D33" s="65">
        <f>'Enduring Online Materials'!D61</f>
        <v>0</v>
      </c>
      <c r="E33" s="66">
        <v>0</v>
      </c>
      <c r="F33" s="72" t="s">
        <v>97</v>
      </c>
      <c r="G33" s="72">
        <f>'Enduring Online Materials'!G61</f>
        <v>0</v>
      </c>
    </row>
    <row r="34" spans="1:7" ht="15" x14ac:dyDescent="0.2">
      <c r="A34" s="217" t="s">
        <v>100</v>
      </c>
      <c r="B34" s="218"/>
      <c r="C34" s="219"/>
      <c r="D34" s="158" t="s">
        <v>101</v>
      </c>
      <c r="E34" s="156" t="s">
        <v>102</v>
      </c>
      <c r="F34" s="217" t="s">
        <v>126</v>
      </c>
      <c r="G34" s="226"/>
    </row>
    <row r="35" spans="1:7" x14ac:dyDescent="0.2">
      <c r="A35" s="174"/>
      <c r="B35" s="175"/>
      <c r="C35" s="176"/>
      <c r="D35" s="30">
        <f>SUM(D3:D33)</f>
        <v>0</v>
      </c>
      <c r="E35" s="30"/>
      <c r="F35" s="173"/>
      <c r="G35" s="173"/>
    </row>
  </sheetData>
  <mergeCells count="5">
    <mergeCell ref="A34:C34"/>
    <mergeCell ref="F34:G34"/>
    <mergeCell ref="A35:C35"/>
    <mergeCell ref="F35:G35"/>
    <mergeCell ref="A1:G1"/>
  </mergeCells>
  <pageMargins left="0.17" right="0.16" top="0.46" bottom="1" header="0.26" footer="0.5"/>
  <pageSetup scale="70" orientation="landscape" r:id="rId1"/>
  <headerFooter alignWithMargins="0">
    <oddHeader xml:space="preserve">&amp;CLilly Medical Affairs Grant Request Budget and Reconciliation Form </oddHeader>
    <oddFooter>&amp;CLilly Grants Budget Template - Revised June 2019&amp;R&amp;P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G65"/>
  <sheetViews>
    <sheetView topLeftCell="A46" zoomScale="90" zoomScaleNormal="90" zoomScaleSheetLayoutView="100" workbookViewId="0">
      <selection sqref="A1:G1"/>
    </sheetView>
  </sheetViews>
  <sheetFormatPr defaultColWidth="9.140625" defaultRowHeight="12.75" x14ac:dyDescent="0.2"/>
  <cols>
    <col min="1" max="1" width="51.5703125" style="4" customWidth="1"/>
    <col min="2" max="2" width="14" style="4" customWidth="1"/>
    <col min="3" max="3" width="13.140625" style="4" customWidth="1"/>
    <col min="4" max="4" width="15.85546875" style="4" customWidth="1"/>
    <col min="5" max="5" width="22" style="4" customWidth="1"/>
    <col min="6" max="6" width="47.85546875" style="4" customWidth="1"/>
    <col min="7" max="7" width="35.42578125" style="35" customWidth="1"/>
    <col min="8" max="16384" width="9.140625" style="4"/>
  </cols>
  <sheetData>
    <row r="1" spans="1:7" ht="30" customHeight="1" x14ac:dyDescent="0.2">
      <c r="A1" s="207" t="s">
        <v>127</v>
      </c>
      <c r="B1" s="208"/>
      <c r="C1" s="208"/>
      <c r="D1" s="208"/>
      <c r="E1" s="208"/>
      <c r="F1" s="208"/>
      <c r="G1" s="209"/>
    </row>
    <row r="2" spans="1:7" ht="39" customHeight="1" x14ac:dyDescent="0.2">
      <c r="A2" s="193" t="s">
        <v>128</v>
      </c>
      <c r="B2" s="194"/>
      <c r="C2" s="194"/>
      <c r="D2" s="194"/>
      <c r="E2" s="194"/>
      <c r="F2" s="194"/>
      <c r="G2" s="195"/>
    </row>
    <row r="3" spans="1:7" ht="17.25" customHeight="1" x14ac:dyDescent="0.2">
      <c r="A3" s="210" t="s">
        <v>17</v>
      </c>
      <c r="B3" s="211"/>
      <c r="C3" s="211"/>
      <c r="D3" s="211"/>
      <c r="E3" s="211"/>
      <c r="F3" s="211"/>
      <c r="G3" s="212"/>
    </row>
    <row r="4" spans="1:7" ht="18" customHeight="1" x14ac:dyDescent="0.2">
      <c r="A4" s="41" t="s">
        <v>18</v>
      </c>
      <c r="B4" s="196"/>
      <c r="C4" s="197"/>
      <c r="D4" s="197"/>
      <c r="E4" s="197"/>
      <c r="F4" s="197"/>
      <c r="G4" s="198"/>
    </row>
    <row r="5" spans="1:7" ht="18" customHeight="1" x14ac:dyDescent="0.2">
      <c r="A5" s="40" t="s">
        <v>19</v>
      </c>
      <c r="B5" s="196"/>
      <c r="C5" s="197"/>
      <c r="D5" s="197"/>
      <c r="E5" s="197"/>
      <c r="F5" s="197"/>
      <c r="G5" s="198"/>
    </row>
    <row r="6" spans="1:7" ht="18" customHeight="1" x14ac:dyDescent="0.2">
      <c r="A6" s="40" t="s">
        <v>20</v>
      </c>
      <c r="B6" s="196"/>
      <c r="C6" s="197"/>
      <c r="D6" s="197"/>
      <c r="E6" s="197"/>
      <c r="F6" s="197"/>
      <c r="G6" s="198"/>
    </row>
    <row r="7" spans="1:7" ht="18" customHeight="1" x14ac:dyDescent="0.2">
      <c r="A7" s="40" t="s">
        <v>113</v>
      </c>
      <c r="B7" s="127"/>
      <c r="C7" s="127"/>
      <c r="D7" s="127"/>
      <c r="E7" s="127"/>
      <c r="F7" s="127"/>
      <c r="G7" s="128"/>
    </row>
    <row r="8" spans="1:7" ht="18" customHeight="1" x14ac:dyDescent="0.2">
      <c r="A8" s="213" t="s">
        <v>22</v>
      </c>
      <c r="B8" s="214"/>
      <c r="C8" s="214"/>
      <c r="D8" s="214"/>
      <c r="E8" s="214"/>
      <c r="F8" s="214"/>
      <c r="G8" s="215"/>
    </row>
    <row r="9" spans="1:7" ht="18" customHeight="1" x14ac:dyDescent="0.2">
      <c r="A9" s="39" t="s">
        <v>23</v>
      </c>
      <c r="B9" s="25"/>
      <c r="C9" s="23"/>
      <c r="D9" s="24"/>
      <c r="E9" s="24"/>
      <c r="F9" s="24"/>
      <c r="G9" s="32"/>
    </row>
    <row r="10" spans="1:7" ht="18" customHeight="1" x14ac:dyDescent="0.2">
      <c r="A10" s="39" t="s">
        <v>24</v>
      </c>
      <c r="B10" s="26"/>
      <c r="C10" s="21"/>
      <c r="D10" s="22"/>
      <c r="E10" s="22"/>
      <c r="F10" s="22"/>
      <c r="G10" s="33"/>
    </row>
    <row r="11" spans="1:7" ht="18" customHeight="1" x14ac:dyDescent="0.2">
      <c r="A11" s="129" t="s">
        <v>25</v>
      </c>
      <c r="B11" s="25"/>
      <c r="C11" s="23"/>
      <c r="D11" s="24"/>
      <c r="E11" s="24"/>
      <c r="F11" s="24"/>
      <c r="G11" s="32"/>
    </row>
    <row r="12" spans="1:7" ht="18" customHeight="1" x14ac:dyDescent="0.2">
      <c r="A12" s="40" t="s">
        <v>26</v>
      </c>
      <c r="B12" s="26">
        <f>SUM(B9:B11)</f>
        <v>0</v>
      </c>
      <c r="C12" s="21"/>
      <c r="D12" s="22"/>
      <c r="E12" s="22"/>
      <c r="F12" s="22"/>
      <c r="G12" s="33"/>
    </row>
    <row r="13" spans="1:7" ht="24" x14ac:dyDescent="0.2">
      <c r="A13" s="41" t="s">
        <v>114</v>
      </c>
      <c r="B13" s="26">
        <f>D65</f>
        <v>0</v>
      </c>
      <c r="C13" s="21"/>
      <c r="D13" s="22"/>
      <c r="E13" s="22"/>
      <c r="F13" s="22"/>
      <c r="G13" s="33"/>
    </row>
    <row r="14" spans="1:7" ht="30" customHeight="1" x14ac:dyDescent="0.2">
      <c r="A14" s="41" t="s">
        <v>28</v>
      </c>
      <c r="B14" s="31" t="e">
        <f>SUM(B11/B13)</f>
        <v>#DIV/0!</v>
      </c>
      <c r="C14" s="21"/>
      <c r="D14" s="22"/>
      <c r="E14" s="22"/>
      <c r="F14" s="22"/>
      <c r="G14" s="33"/>
    </row>
    <row r="15" spans="1:7" ht="26.25" customHeight="1" x14ac:dyDescent="0.2">
      <c r="A15" s="187" t="s">
        <v>115</v>
      </c>
      <c r="B15" s="188"/>
      <c r="C15" s="188"/>
      <c r="D15" s="188"/>
      <c r="E15" s="188"/>
      <c r="F15" s="188"/>
      <c r="G15" s="189"/>
    </row>
    <row r="16" spans="1:7" ht="33.75" customHeight="1" x14ac:dyDescent="0.2">
      <c r="A16" s="27"/>
      <c r="B16" s="2"/>
      <c r="C16" s="2"/>
      <c r="D16" s="2"/>
      <c r="E16" s="2"/>
      <c r="F16" s="3"/>
      <c r="G16" s="34"/>
    </row>
    <row r="17" spans="1:7" ht="29.25" customHeight="1" x14ac:dyDescent="0.2">
      <c r="A17" s="182" t="s">
        <v>30</v>
      </c>
      <c r="B17" s="183"/>
      <c r="C17" s="183"/>
      <c r="D17" s="183"/>
      <c r="E17" s="183"/>
      <c r="F17" s="183"/>
      <c r="G17" s="183"/>
    </row>
    <row r="18" spans="1:7" ht="60" x14ac:dyDescent="0.2">
      <c r="A18" s="96" t="s">
        <v>31</v>
      </c>
      <c r="B18" s="101"/>
      <c r="C18" s="99"/>
      <c r="D18" s="43" t="s">
        <v>32</v>
      </c>
      <c r="E18" s="42" t="s">
        <v>33</v>
      </c>
      <c r="F18" s="42" t="s">
        <v>34</v>
      </c>
      <c r="G18" s="42" t="s">
        <v>35</v>
      </c>
    </row>
    <row r="19" spans="1:7" ht="60" x14ac:dyDescent="0.2">
      <c r="A19" s="97" t="s">
        <v>36</v>
      </c>
      <c r="B19" s="103"/>
      <c r="C19" s="104"/>
      <c r="D19" s="65">
        <v>0</v>
      </c>
      <c r="E19" s="66">
        <v>0</v>
      </c>
      <c r="F19" s="67" t="s">
        <v>37</v>
      </c>
      <c r="G19" s="68"/>
    </row>
    <row r="20" spans="1:7" ht="50.25" customHeight="1" x14ac:dyDescent="0.2">
      <c r="A20" s="97" t="s">
        <v>38</v>
      </c>
      <c r="B20" s="103"/>
      <c r="C20" s="104"/>
      <c r="D20" s="65">
        <v>0</v>
      </c>
      <c r="E20" s="66">
        <v>0</v>
      </c>
      <c r="F20" s="67" t="s">
        <v>39</v>
      </c>
      <c r="G20" s="70"/>
    </row>
    <row r="21" spans="1:7" ht="60" x14ac:dyDescent="0.2">
      <c r="A21" s="97" t="s">
        <v>40</v>
      </c>
      <c r="B21" s="103"/>
      <c r="C21" s="104"/>
      <c r="D21" s="65">
        <v>0</v>
      </c>
      <c r="E21" s="66">
        <v>0</v>
      </c>
      <c r="F21" s="67" t="s">
        <v>116</v>
      </c>
      <c r="G21" s="71"/>
    </row>
    <row r="22" spans="1:7" ht="60" x14ac:dyDescent="0.2">
      <c r="A22" s="97" t="s">
        <v>42</v>
      </c>
      <c r="B22" s="103"/>
      <c r="C22" s="104"/>
      <c r="D22" s="65">
        <v>0</v>
      </c>
      <c r="E22" s="66">
        <v>0</v>
      </c>
      <c r="F22" s="70" t="s">
        <v>117</v>
      </c>
      <c r="G22" s="70"/>
    </row>
    <row r="23" spans="1:7" ht="104.45" customHeight="1" x14ac:dyDescent="0.2">
      <c r="A23" s="97" t="s">
        <v>44</v>
      </c>
      <c r="B23" s="103"/>
      <c r="C23" s="104"/>
      <c r="D23" s="65">
        <v>0</v>
      </c>
      <c r="E23" s="66">
        <v>0</v>
      </c>
      <c r="F23" s="67" t="s">
        <v>118</v>
      </c>
      <c r="G23" s="73"/>
    </row>
    <row r="24" spans="1:7" ht="48" x14ac:dyDescent="0.2">
      <c r="A24" s="97" t="s">
        <v>46</v>
      </c>
      <c r="B24" s="103"/>
      <c r="C24" s="104"/>
      <c r="D24" s="65">
        <v>0</v>
      </c>
      <c r="E24" s="66">
        <v>0</v>
      </c>
      <c r="F24" s="67" t="s">
        <v>47</v>
      </c>
      <c r="G24" s="67"/>
    </row>
    <row r="25" spans="1:7" ht="36" x14ac:dyDescent="0.2">
      <c r="A25" s="97" t="s">
        <v>48</v>
      </c>
      <c r="B25" s="103"/>
      <c r="C25" s="104"/>
      <c r="D25" s="65">
        <v>0</v>
      </c>
      <c r="E25" s="66">
        <v>0</v>
      </c>
      <c r="F25" s="67" t="s">
        <v>49</v>
      </c>
      <c r="G25" s="74"/>
    </row>
    <row r="26" spans="1:7" ht="60" x14ac:dyDescent="0.2">
      <c r="A26" s="97" t="s">
        <v>50</v>
      </c>
      <c r="B26" s="103"/>
      <c r="C26" s="104"/>
      <c r="D26" s="65">
        <v>0</v>
      </c>
      <c r="E26" s="66">
        <v>0</v>
      </c>
      <c r="F26" s="70" t="s">
        <v>51</v>
      </c>
      <c r="G26" s="74"/>
    </row>
    <row r="27" spans="1:7" ht="19.5" customHeight="1" x14ac:dyDescent="0.2">
      <c r="A27" s="98" t="s">
        <v>52</v>
      </c>
      <c r="B27" s="102"/>
      <c r="C27" s="100"/>
      <c r="D27" s="49">
        <f>SUM(D19:D26)</f>
        <v>0</v>
      </c>
      <c r="E27" s="49">
        <f>SUM(E19:E26)</f>
        <v>0</v>
      </c>
      <c r="F27" s="50"/>
      <c r="G27" s="48"/>
    </row>
    <row r="28" spans="1:7" ht="33.75" customHeight="1" x14ac:dyDescent="0.2">
      <c r="A28" s="27"/>
      <c r="B28" s="2"/>
      <c r="C28" s="2"/>
      <c r="D28" s="2"/>
      <c r="E28" s="2"/>
      <c r="F28" s="3"/>
      <c r="G28" s="34"/>
    </row>
    <row r="29" spans="1:7" ht="45" customHeight="1" x14ac:dyDescent="0.2">
      <c r="A29" s="182" t="s">
        <v>53</v>
      </c>
      <c r="B29" s="182"/>
      <c r="C29" s="182"/>
      <c r="D29" s="182"/>
      <c r="E29" s="182"/>
      <c r="F29" s="182"/>
      <c r="G29" s="182"/>
    </row>
    <row r="30" spans="1:7" ht="36" x14ac:dyDescent="0.2">
      <c r="A30" s="45"/>
      <c r="B30" s="37" t="s">
        <v>54</v>
      </c>
      <c r="C30" s="37" t="s">
        <v>55</v>
      </c>
      <c r="D30" s="38" t="s">
        <v>32</v>
      </c>
      <c r="E30" s="38" t="s">
        <v>33</v>
      </c>
      <c r="F30" s="38" t="s">
        <v>34</v>
      </c>
      <c r="G30" s="42" t="s">
        <v>35</v>
      </c>
    </row>
    <row r="31" spans="1:7" ht="18.75" customHeight="1" x14ac:dyDescent="0.2">
      <c r="A31" s="216" t="s">
        <v>56</v>
      </c>
      <c r="B31" s="216"/>
      <c r="C31" s="216"/>
      <c r="D31" s="216"/>
      <c r="E31" s="216"/>
      <c r="F31" s="36"/>
      <c r="G31" s="36"/>
    </row>
    <row r="32" spans="1:7" ht="36" x14ac:dyDescent="0.2">
      <c r="A32" s="44" t="s">
        <v>57</v>
      </c>
      <c r="B32" s="66">
        <v>0</v>
      </c>
      <c r="C32" s="72">
        <v>0</v>
      </c>
      <c r="D32" s="65">
        <f>SUM(B32*C32)</f>
        <v>0</v>
      </c>
      <c r="E32" s="66">
        <v>0</v>
      </c>
      <c r="F32" s="67" t="s">
        <v>58</v>
      </c>
      <c r="G32" s="70"/>
    </row>
    <row r="33" spans="1:7" ht="18" customHeight="1" x14ac:dyDescent="0.2">
      <c r="A33" s="44" t="s">
        <v>59</v>
      </c>
      <c r="B33" s="66">
        <v>0</v>
      </c>
      <c r="C33" s="72">
        <v>0</v>
      </c>
      <c r="D33" s="65">
        <f t="shared" ref="D33" si="0">SUM(B33*C33)</f>
        <v>0</v>
      </c>
      <c r="E33" s="66">
        <v>0</v>
      </c>
      <c r="F33" s="67" t="s">
        <v>60</v>
      </c>
      <c r="G33" s="70"/>
    </row>
    <row r="34" spans="1:7" ht="18" customHeight="1" x14ac:dyDescent="0.2">
      <c r="A34" s="204" t="s">
        <v>66</v>
      </c>
      <c r="B34" s="205"/>
      <c r="C34" s="205"/>
      <c r="D34" s="205"/>
      <c r="E34" s="205"/>
      <c r="F34" s="205"/>
      <c r="G34" s="206"/>
    </row>
    <row r="35" spans="1:7" ht="23.25" customHeight="1" x14ac:dyDescent="0.2">
      <c r="A35" s="44" t="s">
        <v>67</v>
      </c>
      <c r="B35" s="66">
        <v>0</v>
      </c>
      <c r="C35" s="72">
        <v>0</v>
      </c>
      <c r="D35" s="65">
        <f>SUM(B35*C35)</f>
        <v>0</v>
      </c>
      <c r="E35" s="66">
        <v>0</v>
      </c>
      <c r="F35" s="70"/>
      <c r="G35" s="70"/>
    </row>
    <row r="36" spans="1:7" ht="27.75" customHeight="1" x14ac:dyDescent="0.2">
      <c r="A36" s="44" t="s">
        <v>68</v>
      </c>
      <c r="B36" s="66"/>
      <c r="C36" s="72"/>
      <c r="D36" s="65">
        <f>SUM(B36*C36)</f>
        <v>0</v>
      </c>
      <c r="E36" s="66">
        <v>0</v>
      </c>
      <c r="F36" s="70" t="s">
        <v>69</v>
      </c>
      <c r="G36" s="70"/>
    </row>
    <row r="37" spans="1:7" ht="18" customHeight="1" x14ac:dyDescent="0.2">
      <c r="A37" s="44" t="s">
        <v>70</v>
      </c>
      <c r="B37" s="66">
        <v>0</v>
      </c>
      <c r="C37" s="72">
        <v>0</v>
      </c>
      <c r="D37" s="65">
        <f>SUM(B37*C37)</f>
        <v>0</v>
      </c>
      <c r="E37" s="66">
        <v>0</v>
      </c>
      <c r="F37" s="70"/>
      <c r="G37" s="70"/>
    </row>
    <row r="38" spans="1:7" ht="24" customHeight="1" x14ac:dyDescent="0.2">
      <c r="A38" s="204" t="s">
        <v>119</v>
      </c>
      <c r="B38" s="205"/>
      <c r="C38" s="205"/>
      <c r="D38" s="205"/>
      <c r="E38" s="205"/>
      <c r="F38" s="205"/>
      <c r="G38" s="206"/>
    </row>
    <row r="39" spans="1:7" ht="24" customHeight="1" x14ac:dyDescent="0.2">
      <c r="A39" s="44" t="s">
        <v>72</v>
      </c>
      <c r="B39" s="66">
        <v>0</v>
      </c>
      <c r="C39" s="72">
        <v>0</v>
      </c>
      <c r="D39" s="65">
        <f>SUM(B39*C39)</f>
        <v>0</v>
      </c>
      <c r="E39" s="66">
        <v>0</v>
      </c>
      <c r="F39" s="70"/>
      <c r="G39" s="70"/>
    </row>
    <row r="40" spans="1:7" ht="18" customHeight="1" x14ac:dyDescent="0.2">
      <c r="A40" s="44" t="s">
        <v>73</v>
      </c>
      <c r="B40" s="66">
        <v>0</v>
      </c>
      <c r="C40" s="72">
        <v>0</v>
      </c>
      <c r="D40" s="65">
        <f>SUM(B40*C40)</f>
        <v>0</v>
      </c>
      <c r="E40" s="66">
        <v>0</v>
      </c>
      <c r="F40" s="70"/>
      <c r="G40" s="70"/>
    </row>
    <row r="41" spans="1:7" ht="19.5" customHeight="1" x14ac:dyDescent="0.2">
      <c r="A41" s="222" t="s">
        <v>120</v>
      </c>
      <c r="B41" s="223"/>
      <c r="C41" s="223"/>
      <c r="D41" s="223"/>
      <c r="E41" s="223"/>
      <c r="F41" s="223"/>
      <c r="G41" s="224"/>
    </row>
    <row r="42" spans="1:7" ht="84.6" customHeight="1" x14ac:dyDescent="0.2">
      <c r="A42" s="44" t="s">
        <v>75</v>
      </c>
      <c r="B42" s="66">
        <v>0</v>
      </c>
      <c r="C42" s="72">
        <v>0</v>
      </c>
      <c r="D42" s="65">
        <f>SUM(B42*C42)</f>
        <v>0</v>
      </c>
      <c r="E42" s="66">
        <v>0</v>
      </c>
      <c r="F42" s="70" t="s">
        <v>76</v>
      </c>
      <c r="G42" s="70"/>
    </row>
    <row r="43" spans="1:7" ht="36" x14ac:dyDescent="0.2">
      <c r="A43" s="44" t="s">
        <v>77</v>
      </c>
      <c r="B43" s="66">
        <v>0</v>
      </c>
      <c r="C43" s="72">
        <v>0</v>
      </c>
      <c r="D43" s="65">
        <f>SUM(B43*C43)</f>
        <v>0</v>
      </c>
      <c r="E43" s="66">
        <v>0</v>
      </c>
      <c r="F43" s="70" t="s">
        <v>78</v>
      </c>
      <c r="G43" s="70"/>
    </row>
    <row r="44" spans="1:7" ht="26.25" customHeight="1" x14ac:dyDescent="0.2">
      <c r="A44" s="210" t="s">
        <v>121</v>
      </c>
      <c r="B44" s="211"/>
      <c r="C44" s="211"/>
      <c r="D44" s="211"/>
      <c r="E44" s="211"/>
      <c r="F44" s="211"/>
      <c r="G44" s="212"/>
    </row>
    <row r="45" spans="1:7" ht="18" customHeight="1" x14ac:dyDescent="0.2">
      <c r="A45" s="44" t="s">
        <v>80</v>
      </c>
      <c r="B45" s="66">
        <v>0</v>
      </c>
      <c r="C45" s="72">
        <v>0</v>
      </c>
      <c r="D45" s="65">
        <f>SUM(B45*C45)</f>
        <v>0</v>
      </c>
      <c r="E45" s="66">
        <v>0</v>
      </c>
      <c r="F45" s="70" t="s">
        <v>122</v>
      </c>
      <c r="G45" s="70"/>
    </row>
    <row r="46" spans="1:7" ht="18" customHeight="1" x14ac:dyDescent="0.2">
      <c r="A46" s="44" t="s">
        <v>82</v>
      </c>
      <c r="B46" s="66">
        <v>0</v>
      </c>
      <c r="C46" s="72">
        <v>0</v>
      </c>
      <c r="D46" s="65">
        <f>SUM(B46*C46)</f>
        <v>0</v>
      </c>
      <c r="E46" s="66">
        <v>0</v>
      </c>
      <c r="F46" s="70"/>
      <c r="G46" s="70"/>
    </row>
    <row r="47" spans="1:7" ht="18" customHeight="1" x14ac:dyDescent="0.2">
      <c r="A47" s="44" t="s">
        <v>83</v>
      </c>
      <c r="B47" s="66">
        <v>0</v>
      </c>
      <c r="C47" s="72">
        <v>0</v>
      </c>
      <c r="D47" s="65">
        <f>SUM(B47*C47)</f>
        <v>0</v>
      </c>
      <c r="E47" s="66">
        <v>0</v>
      </c>
      <c r="F47" s="70"/>
      <c r="G47" s="70"/>
    </row>
    <row r="48" spans="1:7" ht="18" customHeight="1" x14ac:dyDescent="0.2">
      <c r="A48" s="44" t="s">
        <v>84</v>
      </c>
      <c r="B48" s="66">
        <v>0</v>
      </c>
      <c r="C48" s="72">
        <v>0</v>
      </c>
      <c r="D48" s="65">
        <f>SUM(B48*C48)</f>
        <v>0</v>
      </c>
      <c r="E48" s="66">
        <v>0</v>
      </c>
      <c r="F48" s="70"/>
      <c r="G48" s="70"/>
    </row>
    <row r="49" spans="1:7" ht="18" customHeight="1" x14ac:dyDescent="0.2">
      <c r="A49" s="44" t="s">
        <v>85</v>
      </c>
      <c r="B49" s="66">
        <v>0</v>
      </c>
      <c r="C49" s="72">
        <v>0</v>
      </c>
      <c r="D49" s="65">
        <f>SUM(B49*C49)</f>
        <v>0</v>
      </c>
      <c r="E49" s="66">
        <v>0</v>
      </c>
      <c r="F49" s="70"/>
      <c r="G49" s="70"/>
    </row>
    <row r="50" spans="1:7" ht="26.25" customHeight="1" x14ac:dyDescent="0.2">
      <c r="A50" s="210" t="s">
        <v>123</v>
      </c>
      <c r="B50" s="211"/>
      <c r="C50" s="211"/>
      <c r="D50" s="211"/>
      <c r="E50" s="211"/>
      <c r="F50" s="211"/>
      <c r="G50" s="212"/>
    </row>
    <row r="51" spans="1:7" ht="18" customHeight="1" x14ac:dyDescent="0.2">
      <c r="A51" s="44" t="s">
        <v>87</v>
      </c>
      <c r="B51" s="66">
        <v>0</v>
      </c>
      <c r="C51" s="70">
        <v>0</v>
      </c>
      <c r="D51" s="65">
        <f t="shared" ref="D51:D55" si="1">SUM(B51*C51)</f>
        <v>0</v>
      </c>
      <c r="E51" s="66">
        <v>0</v>
      </c>
      <c r="F51" s="70" t="s">
        <v>122</v>
      </c>
      <c r="G51" s="70"/>
    </row>
    <row r="52" spans="1:7" ht="18" customHeight="1" x14ac:dyDescent="0.2">
      <c r="A52" s="44" t="s">
        <v>88</v>
      </c>
      <c r="B52" s="66">
        <v>0</v>
      </c>
      <c r="C52" s="72">
        <v>0</v>
      </c>
      <c r="D52" s="65">
        <f t="shared" si="1"/>
        <v>0</v>
      </c>
      <c r="E52" s="66">
        <v>0</v>
      </c>
      <c r="F52" s="70"/>
      <c r="G52" s="70"/>
    </row>
    <row r="53" spans="1:7" ht="18" customHeight="1" x14ac:dyDescent="0.2">
      <c r="A53" s="44" t="s">
        <v>89</v>
      </c>
      <c r="B53" s="66">
        <v>0</v>
      </c>
      <c r="C53" s="72">
        <v>0</v>
      </c>
      <c r="D53" s="65">
        <f t="shared" si="1"/>
        <v>0</v>
      </c>
      <c r="E53" s="66">
        <v>0</v>
      </c>
      <c r="F53" s="70"/>
      <c r="G53" s="70"/>
    </row>
    <row r="54" spans="1:7" ht="18" customHeight="1" x14ac:dyDescent="0.2">
      <c r="A54" s="44" t="s">
        <v>90</v>
      </c>
      <c r="B54" s="66">
        <v>0</v>
      </c>
      <c r="C54" s="72">
        <v>0</v>
      </c>
      <c r="D54" s="65">
        <f t="shared" si="1"/>
        <v>0</v>
      </c>
      <c r="E54" s="66">
        <v>0</v>
      </c>
      <c r="F54" s="70"/>
      <c r="G54" s="70"/>
    </row>
    <row r="55" spans="1:7" ht="18" customHeight="1" x14ac:dyDescent="0.2">
      <c r="A55" s="44" t="s">
        <v>91</v>
      </c>
      <c r="B55" s="66">
        <v>0</v>
      </c>
      <c r="C55" s="72">
        <v>0</v>
      </c>
      <c r="D55" s="65">
        <f t="shared" si="1"/>
        <v>0</v>
      </c>
      <c r="E55" s="66">
        <v>0</v>
      </c>
      <c r="F55" s="70"/>
      <c r="G55" s="70"/>
    </row>
    <row r="56" spans="1:7" ht="19.5" customHeight="1" x14ac:dyDescent="0.2">
      <c r="A56" s="210" t="s">
        <v>124</v>
      </c>
      <c r="B56" s="211"/>
      <c r="C56" s="211"/>
      <c r="D56" s="211"/>
      <c r="E56" s="211"/>
      <c r="F56" s="211"/>
      <c r="G56" s="212"/>
    </row>
    <row r="57" spans="1:7" x14ac:dyDescent="0.2">
      <c r="A57" s="83" t="s">
        <v>93</v>
      </c>
      <c r="B57" s="66">
        <v>0</v>
      </c>
      <c r="C57" s="72">
        <v>0</v>
      </c>
      <c r="D57" s="65">
        <f>SUM(B57*C57)</f>
        <v>0</v>
      </c>
      <c r="E57" s="66">
        <v>0</v>
      </c>
      <c r="F57" s="70"/>
      <c r="G57" s="78"/>
    </row>
    <row r="58" spans="1:7" ht="18" customHeight="1" x14ac:dyDescent="0.2">
      <c r="A58" s="83" t="s">
        <v>94</v>
      </c>
      <c r="B58" s="66">
        <v>0</v>
      </c>
      <c r="C58" s="72">
        <v>0</v>
      </c>
      <c r="D58" s="65">
        <f t="shared" ref="D58:D59" si="2">SUM(B58*C58)</f>
        <v>0</v>
      </c>
      <c r="E58" s="66">
        <v>0</v>
      </c>
      <c r="F58" s="70"/>
      <c r="G58" s="70"/>
    </row>
    <row r="59" spans="1:7" ht="18" customHeight="1" x14ac:dyDescent="0.2">
      <c r="A59" s="83" t="s">
        <v>95</v>
      </c>
      <c r="B59" s="66">
        <v>0</v>
      </c>
      <c r="C59" s="72">
        <v>0</v>
      </c>
      <c r="D59" s="65">
        <f t="shared" si="2"/>
        <v>0</v>
      </c>
      <c r="E59" s="66">
        <v>0</v>
      </c>
      <c r="F59" s="70"/>
      <c r="G59" s="70"/>
    </row>
    <row r="60" spans="1:7" ht="27" customHeight="1" x14ac:dyDescent="0.2">
      <c r="A60" s="225" t="s">
        <v>125</v>
      </c>
      <c r="B60" s="225"/>
      <c r="C60" s="225"/>
      <c r="D60" s="225"/>
      <c r="E60" s="225"/>
      <c r="F60" s="48"/>
      <c r="G60" s="48"/>
    </row>
    <row r="61" spans="1:7" ht="18" customHeight="1" x14ac:dyDescent="0.2">
      <c r="A61" s="83"/>
      <c r="B61" s="66">
        <v>0</v>
      </c>
      <c r="C61" s="81">
        <v>0</v>
      </c>
      <c r="D61" s="65">
        <f>SUM(B61*C61)</f>
        <v>0</v>
      </c>
      <c r="E61" s="66">
        <v>0</v>
      </c>
      <c r="F61" s="70" t="s">
        <v>97</v>
      </c>
      <c r="G61" s="70"/>
    </row>
    <row r="62" spans="1:7" ht="19.5" customHeight="1" x14ac:dyDescent="0.2">
      <c r="A62" s="46" t="s">
        <v>98</v>
      </c>
      <c r="B62" s="47">
        <f>SUM(B31:B61)</f>
        <v>0</v>
      </c>
      <c r="C62" s="48">
        <f>SUM(C31:C61)</f>
        <v>0</v>
      </c>
      <c r="D62" s="47">
        <f>SUM(D31:D61)</f>
        <v>0</v>
      </c>
      <c r="E62" s="47">
        <f>SUM(E31:E61)</f>
        <v>0</v>
      </c>
      <c r="F62" s="48" t="s">
        <v>99</v>
      </c>
      <c r="G62" s="48"/>
    </row>
    <row r="63" spans="1:7" x14ac:dyDescent="0.2">
      <c r="A63" s="5"/>
      <c r="B63" s="5"/>
      <c r="C63" s="5"/>
      <c r="D63" s="5"/>
      <c r="E63" s="5"/>
      <c r="F63" s="5"/>
      <c r="G63" s="5"/>
    </row>
    <row r="64" spans="1:7" ht="51" x14ac:dyDescent="0.2">
      <c r="A64" s="217" t="s">
        <v>100</v>
      </c>
      <c r="B64" s="218"/>
      <c r="C64" s="219"/>
      <c r="D64" s="51" t="s">
        <v>101</v>
      </c>
      <c r="E64" s="52" t="s">
        <v>102</v>
      </c>
      <c r="F64" s="220" t="s">
        <v>126</v>
      </c>
      <c r="G64" s="221"/>
    </row>
    <row r="65" spans="1:7" ht="24" customHeight="1" x14ac:dyDescent="0.2">
      <c r="A65" s="174"/>
      <c r="B65" s="175"/>
      <c r="C65" s="176"/>
      <c r="D65" s="30">
        <f>D27+D62</f>
        <v>0</v>
      </c>
      <c r="E65" s="30">
        <f>E27+E62</f>
        <v>0</v>
      </c>
      <c r="F65" s="173"/>
      <c r="G65" s="173"/>
    </row>
  </sheetData>
  <mergeCells count="22">
    <mergeCell ref="B6:G6"/>
    <mergeCell ref="A1:G1"/>
    <mergeCell ref="A2:G2"/>
    <mergeCell ref="A3:G3"/>
    <mergeCell ref="B4:G4"/>
    <mergeCell ref="B5:G5"/>
    <mergeCell ref="A44:G44"/>
    <mergeCell ref="A8:G8"/>
    <mergeCell ref="A15:G15"/>
    <mergeCell ref="A17:G17"/>
    <mergeCell ref="A29:G29"/>
    <mergeCell ref="A31:E31"/>
    <mergeCell ref="A34:G34"/>
    <mergeCell ref="A38:G38"/>
    <mergeCell ref="A41:G41"/>
    <mergeCell ref="A65:C65"/>
    <mergeCell ref="F65:G65"/>
    <mergeCell ref="A50:G50"/>
    <mergeCell ref="A56:G56"/>
    <mergeCell ref="A60:E60"/>
    <mergeCell ref="A64:C64"/>
    <mergeCell ref="F64:G64"/>
  </mergeCells>
  <pageMargins left="0.17" right="0.16" top="0.46" bottom="1" header="0.26" footer="0.5"/>
  <pageSetup scale="70" orientation="landscape" r:id="rId1"/>
  <headerFooter alignWithMargins="0">
    <oddHeader xml:space="preserve">&amp;CLilly Medical Affairs Grant Request Budget and Reconciliation Form </oddHeader>
    <oddFooter>&amp;CLilly Grants Budget Template - Revised June 2019&amp;R&amp;P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G35"/>
  <sheetViews>
    <sheetView zoomScale="90" zoomScaleNormal="90" zoomScaleSheetLayoutView="100" workbookViewId="0">
      <selection sqref="A1:G1"/>
    </sheetView>
  </sheetViews>
  <sheetFormatPr defaultColWidth="9.140625" defaultRowHeight="12.75" x14ac:dyDescent="0.2"/>
  <cols>
    <col min="1" max="1" width="51.5703125" style="4" customWidth="1"/>
    <col min="2" max="2" width="14" style="4" customWidth="1"/>
    <col min="3" max="3" width="13.140625" style="4" customWidth="1"/>
    <col min="4" max="4" width="15.85546875" style="4" customWidth="1"/>
    <col min="5" max="5" width="22" style="4" customWidth="1"/>
    <col min="6" max="6" width="47.85546875" style="4" customWidth="1"/>
    <col min="7" max="7" width="35.42578125" style="4" customWidth="1"/>
    <col min="8" max="16384" width="9.140625" style="4"/>
  </cols>
  <sheetData>
    <row r="1" spans="1:7" ht="15.75" x14ac:dyDescent="0.2">
      <c r="A1" s="207" t="s">
        <v>127</v>
      </c>
      <c r="B1" s="208"/>
      <c r="C1" s="208"/>
      <c r="D1" s="208"/>
      <c r="E1" s="208"/>
      <c r="F1" s="208"/>
      <c r="G1" s="209"/>
    </row>
    <row r="2" spans="1:7" x14ac:dyDescent="0.2">
      <c r="A2" s="149" t="s">
        <v>31</v>
      </c>
      <c r="B2" s="150"/>
      <c r="C2" s="151"/>
      <c r="D2" s="157" t="s">
        <v>32</v>
      </c>
      <c r="E2" s="152" t="s">
        <v>33</v>
      </c>
      <c r="F2" s="152" t="s">
        <v>34</v>
      </c>
      <c r="G2" s="152" t="s">
        <v>35</v>
      </c>
    </row>
    <row r="3" spans="1:7" x14ac:dyDescent="0.2">
      <c r="A3" s="153" t="s">
        <v>36</v>
      </c>
      <c r="B3" s="103"/>
      <c r="C3" s="104"/>
      <c r="D3" s="65">
        <f>'Enduring Hard Copy Materials'!D19</f>
        <v>0</v>
      </c>
      <c r="E3" s="66">
        <v>0</v>
      </c>
      <c r="F3" s="134" t="s">
        <v>37</v>
      </c>
      <c r="G3" s="135"/>
    </row>
    <row r="4" spans="1:7" x14ac:dyDescent="0.2">
      <c r="A4" s="153" t="s">
        <v>38</v>
      </c>
      <c r="B4" s="103"/>
      <c r="C4" s="104"/>
      <c r="D4" s="65">
        <f>'Enduring Hard Copy Materials'!D20</f>
        <v>0</v>
      </c>
      <c r="E4" s="66">
        <v>0</v>
      </c>
      <c r="F4" s="134" t="s">
        <v>39</v>
      </c>
      <c r="G4" s="72"/>
    </row>
    <row r="5" spans="1:7" x14ac:dyDescent="0.2">
      <c r="A5" s="153" t="s">
        <v>40</v>
      </c>
      <c r="B5" s="103"/>
      <c r="C5" s="104"/>
      <c r="D5" s="65">
        <f>'Enduring Hard Copy Materials'!D21</f>
        <v>0</v>
      </c>
      <c r="E5" s="66">
        <v>0</v>
      </c>
      <c r="F5" s="134" t="s">
        <v>116</v>
      </c>
      <c r="G5" s="66"/>
    </row>
    <row r="6" spans="1:7" x14ac:dyDescent="0.2">
      <c r="A6" s="153" t="s">
        <v>42</v>
      </c>
      <c r="B6" s="103"/>
      <c r="C6" s="104"/>
      <c r="D6" s="65">
        <f>'Enduring Hard Copy Materials'!D22</f>
        <v>0</v>
      </c>
      <c r="E6" s="66">
        <v>0</v>
      </c>
      <c r="F6" s="72" t="s">
        <v>117</v>
      </c>
      <c r="G6" s="72"/>
    </row>
    <row r="7" spans="1:7" x14ac:dyDescent="0.2">
      <c r="A7" s="153" t="s">
        <v>44</v>
      </c>
      <c r="B7" s="103"/>
      <c r="C7" s="104"/>
      <c r="D7" s="65">
        <f>'Enduring Hard Copy Materials'!D23</f>
        <v>0</v>
      </c>
      <c r="E7" s="66">
        <v>0</v>
      </c>
      <c r="F7" s="134" t="s">
        <v>118</v>
      </c>
      <c r="G7" s="146"/>
    </row>
    <row r="8" spans="1:7" x14ac:dyDescent="0.2">
      <c r="A8" s="153" t="s">
        <v>46</v>
      </c>
      <c r="B8" s="103"/>
      <c r="C8" s="104"/>
      <c r="D8" s="65">
        <f>'Enduring Hard Copy Materials'!D24</f>
        <v>0</v>
      </c>
      <c r="E8" s="66">
        <v>0</v>
      </c>
      <c r="F8" s="134" t="s">
        <v>47</v>
      </c>
      <c r="G8" s="134"/>
    </row>
    <row r="9" spans="1:7" x14ac:dyDescent="0.2">
      <c r="A9" s="153" t="s">
        <v>48</v>
      </c>
      <c r="B9" s="103"/>
      <c r="C9" s="104"/>
      <c r="D9" s="65">
        <f>'Enduring Hard Copy Materials'!D25</f>
        <v>0</v>
      </c>
      <c r="E9" s="66">
        <v>0</v>
      </c>
      <c r="F9" s="134" t="s">
        <v>49</v>
      </c>
      <c r="G9" s="136"/>
    </row>
    <row r="10" spans="1:7" x14ac:dyDescent="0.2">
      <c r="A10" s="153" t="s">
        <v>50</v>
      </c>
      <c r="B10" s="103"/>
      <c r="C10" s="104"/>
      <c r="D10" s="65">
        <f>'Enduring Hard Copy Materials'!D26</f>
        <v>0</v>
      </c>
      <c r="E10" s="66">
        <v>0</v>
      </c>
      <c r="F10" s="72" t="s">
        <v>51</v>
      </c>
      <c r="G10" s="136"/>
    </row>
    <row r="11" spans="1:7" x14ac:dyDescent="0.2">
      <c r="A11" s="154" t="s">
        <v>57</v>
      </c>
      <c r="B11" s="146">
        <f>'Enduring Hard Copy Materials'!C32</f>
        <v>0</v>
      </c>
      <c r="C11" s="147">
        <f>'Enduring Hard Copy Materials'!B32</f>
        <v>0</v>
      </c>
      <c r="D11" s="65">
        <f>'Enduring Hard Copy Materials'!D32</f>
        <v>0</v>
      </c>
      <c r="E11" s="66">
        <v>0</v>
      </c>
      <c r="F11" s="134" t="s">
        <v>58</v>
      </c>
      <c r="G11" s="72"/>
    </row>
    <row r="12" spans="1:7" x14ac:dyDescent="0.2">
      <c r="A12" s="154" t="s">
        <v>59</v>
      </c>
      <c r="B12" s="146">
        <f>'Enduring Hard Copy Materials'!C33</f>
        <v>0</v>
      </c>
      <c r="C12" s="147">
        <f>'Enduring Hard Copy Materials'!B33</f>
        <v>0</v>
      </c>
      <c r="D12" s="65">
        <f>'Enduring Hard Copy Materials'!D33</f>
        <v>0</v>
      </c>
      <c r="E12" s="66">
        <v>0</v>
      </c>
      <c r="F12" s="134" t="s">
        <v>60</v>
      </c>
      <c r="G12" s="72"/>
    </row>
    <row r="13" spans="1:7" x14ac:dyDescent="0.2">
      <c r="A13" s="154" t="s">
        <v>67</v>
      </c>
      <c r="B13" s="146">
        <f>'Enduring Hard Copy Materials'!C35</f>
        <v>0</v>
      </c>
      <c r="C13" s="147">
        <f>'Enduring Hard Copy Materials'!B35</f>
        <v>0</v>
      </c>
      <c r="D13" s="65">
        <f>'Enduring Hard Copy Materials'!D35</f>
        <v>0</v>
      </c>
      <c r="E13" s="66">
        <v>0</v>
      </c>
      <c r="F13" s="72"/>
      <c r="G13" s="72"/>
    </row>
    <row r="14" spans="1:7" x14ac:dyDescent="0.2">
      <c r="A14" s="154" t="s">
        <v>68</v>
      </c>
      <c r="B14" s="146">
        <f>'Enduring Hard Copy Materials'!C36</f>
        <v>0</v>
      </c>
      <c r="C14" s="147">
        <f>'Enduring Hard Copy Materials'!B36</f>
        <v>0</v>
      </c>
      <c r="D14" s="65">
        <f>'Enduring Hard Copy Materials'!D36</f>
        <v>0</v>
      </c>
      <c r="E14" s="66">
        <v>0</v>
      </c>
      <c r="F14" s="72" t="s">
        <v>69</v>
      </c>
      <c r="G14" s="72"/>
    </row>
    <row r="15" spans="1:7" x14ac:dyDescent="0.2">
      <c r="A15" s="154" t="s">
        <v>70</v>
      </c>
      <c r="B15" s="146">
        <f>'Enduring Hard Copy Materials'!C37</f>
        <v>0</v>
      </c>
      <c r="C15" s="147">
        <f>'Enduring Hard Copy Materials'!B37</f>
        <v>0</v>
      </c>
      <c r="D15" s="65">
        <f>'Enduring Hard Copy Materials'!D37</f>
        <v>0</v>
      </c>
      <c r="E15" s="66">
        <v>0</v>
      </c>
      <c r="F15" s="72"/>
      <c r="G15" s="72"/>
    </row>
    <row r="16" spans="1:7" x14ac:dyDescent="0.2">
      <c r="A16" s="154" t="s">
        <v>72</v>
      </c>
      <c r="B16" s="146">
        <f>'Enduring Hard Copy Materials'!C39</f>
        <v>0</v>
      </c>
      <c r="C16" s="147">
        <f>'Enduring Hard Copy Materials'!B39</f>
        <v>0</v>
      </c>
      <c r="D16" s="65">
        <f>'Enduring Hard Copy Materials'!D39</f>
        <v>0</v>
      </c>
      <c r="E16" s="66">
        <v>0</v>
      </c>
      <c r="F16" s="72"/>
      <c r="G16" s="72"/>
    </row>
    <row r="17" spans="1:7" x14ac:dyDescent="0.2">
      <c r="A17" s="154" t="s">
        <v>73</v>
      </c>
      <c r="B17" s="146">
        <f>'Enduring Hard Copy Materials'!C40</f>
        <v>0</v>
      </c>
      <c r="C17" s="147">
        <f>'Enduring Hard Copy Materials'!B40</f>
        <v>0</v>
      </c>
      <c r="D17" s="65">
        <f>'Enduring Hard Copy Materials'!D40</f>
        <v>0</v>
      </c>
      <c r="E17" s="66">
        <v>0</v>
      </c>
      <c r="F17" s="72"/>
      <c r="G17" s="72"/>
    </row>
    <row r="18" spans="1:7" x14ac:dyDescent="0.2">
      <c r="A18" s="154" t="s">
        <v>75</v>
      </c>
      <c r="B18" s="146">
        <f>'Enduring Hard Copy Materials'!C42</f>
        <v>0</v>
      </c>
      <c r="C18" s="147">
        <f>'Enduring Hard Copy Materials'!B42</f>
        <v>0</v>
      </c>
      <c r="D18" s="65">
        <f>'Enduring Hard Copy Materials'!D42</f>
        <v>0</v>
      </c>
      <c r="E18" s="66">
        <v>0</v>
      </c>
      <c r="F18" s="72" t="s">
        <v>76</v>
      </c>
      <c r="G18" s="72"/>
    </row>
    <row r="19" spans="1:7" x14ac:dyDescent="0.2">
      <c r="A19" s="154" t="s">
        <v>77</v>
      </c>
      <c r="B19" s="146">
        <f>'Enduring Hard Copy Materials'!C43</f>
        <v>0</v>
      </c>
      <c r="C19" s="147">
        <f>'Enduring Hard Copy Materials'!B43</f>
        <v>0</v>
      </c>
      <c r="D19" s="65">
        <f>'Enduring Hard Copy Materials'!D43</f>
        <v>0</v>
      </c>
      <c r="E19" s="66">
        <v>0</v>
      </c>
      <c r="F19" s="72" t="s">
        <v>78</v>
      </c>
      <c r="G19" s="72"/>
    </row>
    <row r="20" spans="1:7" x14ac:dyDescent="0.2">
      <c r="A20" s="154" t="s">
        <v>80</v>
      </c>
      <c r="B20" s="146">
        <f>'Enduring Hard Copy Materials'!C45</f>
        <v>0</v>
      </c>
      <c r="C20" s="147">
        <f>'Enduring Hard Copy Materials'!B45</f>
        <v>0</v>
      </c>
      <c r="D20" s="65">
        <f>'Enduring Hard Copy Materials'!D45</f>
        <v>0</v>
      </c>
      <c r="E20" s="66">
        <v>0</v>
      </c>
      <c r="F20" s="72" t="s">
        <v>122</v>
      </c>
      <c r="G20" s="72"/>
    </row>
    <row r="21" spans="1:7" x14ac:dyDescent="0.2">
      <c r="A21" s="154" t="s">
        <v>82</v>
      </c>
      <c r="B21" s="146">
        <f>'Enduring Hard Copy Materials'!C46</f>
        <v>0</v>
      </c>
      <c r="C21" s="147">
        <f>'Enduring Hard Copy Materials'!B46</f>
        <v>0</v>
      </c>
      <c r="D21" s="65">
        <f>'Enduring Hard Copy Materials'!D46</f>
        <v>0</v>
      </c>
      <c r="E21" s="66">
        <v>0</v>
      </c>
      <c r="F21" s="72"/>
      <c r="G21" s="72"/>
    </row>
    <row r="22" spans="1:7" x14ac:dyDescent="0.2">
      <c r="A22" s="154" t="s">
        <v>83</v>
      </c>
      <c r="B22" s="146">
        <f>'Enduring Hard Copy Materials'!C47</f>
        <v>0</v>
      </c>
      <c r="C22" s="147">
        <f>'Enduring Hard Copy Materials'!B47</f>
        <v>0</v>
      </c>
      <c r="D22" s="65">
        <f>'Enduring Hard Copy Materials'!D47</f>
        <v>0</v>
      </c>
      <c r="E22" s="66">
        <v>0</v>
      </c>
      <c r="F22" s="72"/>
      <c r="G22" s="72"/>
    </row>
    <row r="23" spans="1:7" x14ac:dyDescent="0.2">
      <c r="A23" s="154" t="s">
        <v>84</v>
      </c>
      <c r="B23" s="146">
        <f>'Enduring Hard Copy Materials'!C48</f>
        <v>0</v>
      </c>
      <c r="C23" s="147">
        <f>'Enduring Hard Copy Materials'!B48</f>
        <v>0</v>
      </c>
      <c r="D23" s="65">
        <f>'Enduring Hard Copy Materials'!D48</f>
        <v>0</v>
      </c>
      <c r="E23" s="66">
        <v>0</v>
      </c>
      <c r="F23" s="72"/>
      <c r="G23" s="72"/>
    </row>
    <row r="24" spans="1:7" x14ac:dyDescent="0.2">
      <c r="A24" s="154" t="s">
        <v>85</v>
      </c>
      <c r="B24" s="146">
        <f>'Enduring Hard Copy Materials'!C49</f>
        <v>0</v>
      </c>
      <c r="C24" s="147">
        <f>'Enduring Hard Copy Materials'!B49</f>
        <v>0</v>
      </c>
      <c r="D24" s="65">
        <f>'Enduring Hard Copy Materials'!D49</f>
        <v>0</v>
      </c>
      <c r="E24" s="66">
        <v>0</v>
      </c>
      <c r="F24" s="72"/>
      <c r="G24" s="72"/>
    </row>
    <row r="25" spans="1:7" x14ac:dyDescent="0.2">
      <c r="A25" s="154" t="s">
        <v>87</v>
      </c>
      <c r="B25" s="146">
        <f>'Enduring Hard Copy Materials'!C51</f>
        <v>0</v>
      </c>
      <c r="C25" s="147">
        <f>'Enduring Hard Copy Materials'!B51</f>
        <v>0</v>
      </c>
      <c r="D25" s="65">
        <f>'Enduring Hard Copy Materials'!D51</f>
        <v>0</v>
      </c>
      <c r="E25" s="66">
        <v>0</v>
      </c>
      <c r="F25" s="72" t="s">
        <v>122</v>
      </c>
      <c r="G25" s="72"/>
    </row>
    <row r="26" spans="1:7" x14ac:dyDescent="0.2">
      <c r="A26" s="154" t="s">
        <v>88</v>
      </c>
      <c r="B26" s="146">
        <f>'Enduring Hard Copy Materials'!C52</f>
        <v>0</v>
      </c>
      <c r="C26" s="147">
        <f>'Enduring Hard Copy Materials'!B52</f>
        <v>0</v>
      </c>
      <c r="D26" s="65">
        <f>'Enduring Hard Copy Materials'!D52</f>
        <v>0</v>
      </c>
      <c r="E26" s="66">
        <v>0</v>
      </c>
      <c r="F26" s="72"/>
      <c r="G26" s="72"/>
    </row>
    <row r="27" spans="1:7" x14ac:dyDescent="0.2">
      <c r="A27" s="154" t="s">
        <v>89</v>
      </c>
      <c r="B27" s="146">
        <f>'Enduring Hard Copy Materials'!C53</f>
        <v>0</v>
      </c>
      <c r="C27" s="147">
        <f>'Enduring Hard Copy Materials'!B53</f>
        <v>0</v>
      </c>
      <c r="D27" s="65">
        <f>'Enduring Hard Copy Materials'!D53</f>
        <v>0</v>
      </c>
      <c r="E27" s="66">
        <v>0</v>
      </c>
      <c r="F27" s="72"/>
      <c r="G27" s="72"/>
    </row>
    <row r="28" spans="1:7" x14ac:dyDescent="0.2">
      <c r="A28" s="154" t="s">
        <v>90</v>
      </c>
      <c r="B28" s="146">
        <f>'Enduring Hard Copy Materials'!C54</f>
        <v>0</v>
      </c>
      <c r="C28" s="147">
        <f>'Enduring Hard Copy Materials'!B54</f>
        <v>0</v>
      </c>
      <c r="D28" s="65">
        <f>'Enduring Hard Copy Materials'!D54</f>
        <v>0</v>
      </c>
      <c r="E28" s="66">
        <v>0</v>
      </c>
      <c r="F28" s="72"/>
      <c r="G28" s="72"/>
    </row>
    <row r="29" spans="1:7" x14ac:dyDescent="0.2">
      <c r="A29" s="154" t="s">
        <v>91</v>
      </c>
      <c r="B29" s="146">
        <f>'Enduring Hard Copy Materials'!C55</f>
        <v>0</v>
      </c>
      <c r="C29" s="147">
        <f>'Enduring Hard Copy Materials'!B55</f>
        <v>0</v>
      </c>
      <c r="D29" s="65">
        <f>'Enduring Hard Copy Materials'!D55</f>
        <v>0</v>
      </c>
      <c r="E29" s="66">
        <v>0</v>
      </c>
      <c r="F29" s="72"/>
      <c r="G29" s="72"/>
    </row>
    <row r="30" spans="1:7" x14ac:dyDescent="0.2">
      <c r="A30" s="155" t="s">
        <v>93</v>
      </c>
      <c r="B30" s="146">
        <f>'Enduring Hard Copy Materials'!C57</f>
        <v>0</v>
      </c>
      <c r="C30" s="147">
        <f>'Enduring Hard Copy Materials'!B57</f>
        <v>0</v>
      </c>
      <c r="D30" s="65">
        <f>'Enduring Hard Copy Materials'!D57</f>
        <v>0</v>
      </c>
      <c r="E30" s="66">
        <v>0</v>
      </c>
      <c r="F30" s="72"/>
      <c r="G30" s="142"/>
    </row>
    <row r="31" spans="1:7" x14ac:dyDescent="0.2">
      <c r="A31" s="155" t="s">
        <v>94</v>
      </c>
      <c r="B31" s="146">
        <f>'Enduring Hard Copy Materials'!C58</f>
        <v>0</v>
      </c>
      <c r="C31" s="147">
        <f>'Enduring Hard Copy Materials'!B58</f>
        <v>0</v>
      </c>
      <c r="D31" s="65">
        <f>'Enduring Hard Copy Materials'!D58</f>
        <v>0</v>
      </c>
      <c r="E31" s="66">
        <v>0</v>
      </c>
      <c r="F31" s="72"/>
      <c r="G31" s="72"/>
    </row>
    <row r="32" spans="1:7" x14ac:dyDescent="0.2">
      <c r="A32" s="155" t="s">
        <v>95</v>
      </c>
      <c r="B32" s="146">
        <f>'Enduring Hard Copy Materials'!C59</f>
        <v>0</v>
      </c>
      <c r="C32" s="147">
        <f>'Enduring Hard Copy Materials'!B59</f>
        <v>0</v>
      </c>
      <c r="D32" s="65">
        <f>'Enduring Hard Copy Materials'!D59</f>
        <v>0</v>
      </c>
      <c r="E32" s="66">
        <v>0</v>
      </c>
      <c r="F32" s="72"/>
      <c r="G32" s="72"/>
    </row>
    <row r="33" spans="1:7" x14ac:dyDescent="0.2">
      <c r="A33" s="155">
        <f>'Enduring Online Materials'!A61</f>
        <v>0</v>
      </c>
      <c r="B33" s="146">
        <f>'Enduring Hard Copy Materials'!C61</f>
        <v>0</v>
      </c>
      <c r="C33" s="147">
        <f>'Enduring Hard Copy Materials'!B61</f>
        <v>0</v>
      </c>
      <c r="D33" s="65">
        <f>'Enduring Hard Copy Materials'!D61</f>
        <v>0</v>
      </c>
      <c r="E33" s="66">
        <v>0</v>
      </c>
      <c r="F33" s="72" t="s">
        <v>97</v>
      </c>
      <c r="G33" s="72">
        <f>'Enduring Online Materials'!G61</f>
        <v>0</v>
      </c>
    </row>
    <row r="34" spans="1:7" ht="15" x14ac:dyDescent="0.2">
      <c r="A34" s="217" t="s">
        <v>100</v>
      </c>
      <c r="B34" s="218"/>
      <c r="C34" s="219"/>
      <c r="D34" s="158" t="s">
        <v>101</v>
      </c>
      <c r="E34" s="156" t="s">
        <v>102</v>
      </c>
      <c r="F34" s="217" t="s">
        <v>126</v>
      </c>
      <c r="G34" s="226"/>
    </row>
    <row r="35" spans="1:7" x14ac:dyDescent="0.2">
      <c r="A35" s="174"/>
      <c r="B35" s="175"/>
      <c r="C35" s="176"/>
      <c r="D35" s="30">
        <f>SUM(D3:D33)</f>
        <v>0</v>
      </c>
      <c r="E35" s="30"/>
      <c r="F35" s="173"/>
      <c r="G35" s="173"/>
    </row>
  </sheetData>
  <mergeCells count="5">
    <mergeCell ref="A1:G1"/>
    <mergeCell ref="A34:C34"/>
    <mergeCell ref="F34:G34"/>
    <mergeCell ref="A35:C35"/>
    <mergeCell ref="F35:G35"/>
  </mergeCells>
  <pageMargins left="0.17" right="0.16" top="0.46" bottom="1" header="0.26" footer="0.5"/>
  <pageSetup scale="70" orientation="landscape" r:id="rId1"/>
  <headerFooter alignWithMargins="0">
    <oddHeader xml:space="preserve">&amp;CLilly Medical Affairs Grant Request Budget and Reconciliation Form </oddHeader>
    <oddFooter>&amp;CLilly Grants Budget Template - Revised June 2019&amp;R&amp;P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G69"/>
  <sheetViews>
    <sheetView zoomScale="90" zoomScaleNormal="90" zoomScaleSheetLayoutView="90" workbookViewId="0">
      <selection activeCell="D18" sqref="D18"/>
    </sheetView>
  </sheetViews>
  <sheetFormatPr defaultColWidth="9.140625" defaultRowHeight="12.75" x14ac:dyDescent="0.2"/>
  <cols>
    <col min="1" max="1" width="47.42578125" style="4" customWidth="1"/>
    <col min="2" max="2" width="14" style="4" customWidth="1"/>
    <col min="3" max="3" width="13.140625" style="4" customWidth="1"/>
    <col min="4" max="4" width="15.85546875" style="4" customWidth="1"/>
    <col min="5" max="5" width="22" style="4" customWidth="1"/>
    <col min="6" max="6" width="47.85546875" style="4" customWidth="1"/>
    <col min="7" max="7" width="35.42578125" style="80" customWidth="1"/>
    <col min="8" max="16384" width="9.140625" style="4"/>
  </cols>
  <sheetData>
    <row r="1" spans="1:7" ht="30" customHeight="1" x14ac:dyDescent="0.2">
      <c r="A1" s="242" t="s">
        <v>129</v>
      </c>
      <c r="B1" s="243"/>
      <c r="C1" s="243"/>
      <c r="D1" s="243"/>
      <c r="E1" s="243"/>
      <c r="F1" s="243"/>
      <c r="G1" s="244"/>
    </row>
    <row r="2" spans="1:7" ht="43.5" customHeight="1" x14ac:dyDescent="0.2">
      <c r="A2" s="193" t="s">
        <v>130</v>
      </c>
      <c r="B2" s="194"/>
      <c r="C2" s="194"/>
      <c r="D2" s="194"/>
      <c r="E2" s="194"/>
      <c r="F2" s="194"/>
      <c r="G2" s="195"/>
    </row>
    <row r="3" spans="1:7" ht="17.25" customHeight="1" x14ac:dyDescent="0.2">
      <c r="A3" s="227" t="s">
        <v>17</v>
      </c>
      <c r="B3" s="228"/>
      <c r="C3" s="228"/>
      <c r="D3" s="228"/>
      <c r="E3" s="228"/>
      <c r="F3" s="228"/>
      <c r="G3" s="229"/>
    </row>
    <row r="4" spans="1:7" ht="18" customHeight="1" x14ac:dyDescent="0.2">
      <c r="A4" s="41" t="s">
        <v>18</v>
      </c>
      <c r="B4" s="196"/>
      <c r="C4" s="197"/>
      <c r="D4" s="197"/>
      <c r="E4" s="197"/>
      <c r="F4" s="197"/>
      <c r="G4" s="198"/>
    </row>
    <row r="5" spans="1:7" ht="18" customHeight="1" x14ac:dyDescent="0.2">
      <c r="A5" s="40" t="s">
        <v>19</v>
      </c>
      <c r="B5" s="196"/>
      <c r="C5" s="197"/>
      <c r="D5" s="197"/>
      <c r="E5" s="197"/>
      <c r="F5" s="197"/>
      <c r="G5" s="198"/>
    </row>
    <row r="6" spans="1:7" ht="18" customHeight="1" x14ac:dyDescent="0.2">
      <c r="A6" s="40" t="s">
        <v>20</v>
      </c>
      <c r="B6" s="196"/>
      <c r="C6" s="197"/>
      <c r="D6" s="197"/>
      <c r="E6" s="197"/>
      <c r="F6" s="197"/>
      <c r="G6" s="198"/>
    </row>
    <row r="7" spans="1:7" ht="18" customHeight="1" x14ac:dyDescent="0.2">
      <c r="A7" s="236" t="s">
        <v>22</v>
      </c>
      <c r="B7" s="237"/>
      <c r="C7" s="237"/>
      <c r="D7" s="237"/>
      <c r="E7" s="237"/>
      <c r="F7" s="237"/>
      <c r="G7" s="238"/>
    </row>
    <row r="8" spans="1:7" ht="18" customHeight="1" x14ac:dyDescent="0.2">
      <c r="A8" s="39" t="s">
        <v>23</v>
      </c>
      <c r="B8" s="25">
        <f>'Live Symposium'!B9+'Live Reg_Local Program'!B9+'Live Grand Rounds'!B9+'Live Online Event'!B9+'Enduring Online Materials'!B9+'Enduring Hard Copy Materials'!B9</f>
        <v>0</v>
      </c>
      <c r="C8" s="23"/>
      <c r="D8" s="24"/>
      <c r="E8" s="24"/>
      <c r="F8" s="24"/>
      <c r="G8" s="75"/>
    </row>
    <row r="9" spans="1:7" ht="18" customHeight="1" x14ac:dyDescent="0.2">
      <c r="A9" s="39" t="s">
        <v>24</v>
      </c>
      <c r="B9" s="25">
        <f>'Live Symposium'!B10+'Live Reg_Local Program'!B10+'Live Grand Rounds'!B10+'Live Online Event'!B10+'Enduring Online Materials'!B10+'Enduring Hard Copy Materials'!B10</f>
        <v>0</v>
      </c>
      <c r="C9" s="21"/>
      <c r="D9" s="22"/>
      <c r="E9" s="22"/>
      <c r="F9" s="22"/>
      <c r="G9" s="76"/>
    </row>
    <row r="10" spans="1:7" ht="18" customHeight="1" x14ac:dyDescent="0.2">
      <c r="A10" s="129" t="s">
        <v>25</v>
      </c>
      <c r="B10" s="25">
        <f>'Live Symposium'!B11+'Live Reg_Local Program'!B11+'Live Grand Rounds'!B11+'Live Online Event'!B11+'Enduring Online Materials'!B11+'Enduring Hard Copy Materials'!B11</f>
        <v>0</v>
      </c>
      <c r="C10" s="23"/>
      <c r="D10" s="24"/>
      <c r="E10" s="24"/>
      <c r="F10" s="24"/>
      <c r="G10" s="75"/>
    </row>
    <row r="11" spans="1:7" ht="18" customHeight="1" x14ac:dyDescent="0.2">
      <c r="A11" s="40" t="s">
        <v>26</v>
      </c>
      <c r="B11" s="26">
        <f>SUM(B8:B10)</f>
        <v>0</v>
      </c>
      <c r="C11" s="21"/>
      <c r="D11" s="22"/>
      <c r="E11" s="22"/>
      <c r="F11" s="22"/>
      <c r="G11" s="76"/>
    </row>
    <row r="12" spans="1:7" ht="18" customHeight="1" x14ac:dyDescent="0.2">
      <c r="A12" s="40" t="s">
        <v>131</v>
      </c>
      <c r="B12" s="26">
        <f>D69</f>
        <v>0</v>
      </c>
      <c r="C12" s="21"/>
      <c r="D12" s="22"/>
      <c r="E12" s="22"/>
      <c r="F12" s="22"/>
      <c r="G12" s="76"/>
    </row>
    <row r="13" spans="1:7" ht="18" customHeight="1" x14ac:dyDescent="0.2">
      <c r="A13" s="40" t="s">
        <v>28</v>
      </c>
      <c r="B13" s="31" t="e">
        <f>SUM(B10/B12)</f>
        <v>#DIV/0!</v>
      </c>
      <c r="C13" s="21"/>
      <c r="D13" s="22"/>
      <c r="E13" s="22"/>
      <c r="F13" s="22"/>
      <c r="G13" s="76"/>
    </row>
    <row r="14" spans="1:7" ht="26.25" customHeight="1" x14ac:dyDescent="0.2">
      <c r="A14" s="187" t="s">
        <v>115</v>
      </c>
      <c r="B14" s="188"/>
      <c r="C14" s="188"/>
      <c r="D14" s="188"/>
      <c r="E14" s="188"/>
      <c r="F14" s="188"/>
      <c r="G14" s="189"/>
    </row>
    <row r="15" spans="1:7" ht="33.75" customHeight="1" x14ac:dyDescent="0.2">
      <c r="A15" s="27"/>
      <c r="B15" s="2"/>
      <c r="C15" s="2"/>
      <c r="D15" s="2"/>
      <c r="E15" s="2"/>
      <c r="F15" s="3"/>
      <c r="G15" s="77"/>
    </row>
    <row r="16" spans="1:7" ht="29.25" customHeight="1" x14ac:dyDescent="0.2">
      <c r="A16" s="182" t="s">
        <v>30</v>
      </c>
      <c r="B16" s="183"/>
      <c r="C16" s="183"/>
      <c r="D16" s="183"/>
      <c r="E16" s="183"/>
      <c r="F16" s="183"/>
      <c r="G16" s="183"/>
    </row>
    <row r="17" spans="1:7" ht="60" x14ac:dyDescent="0.2">
      <c r="A17" s="105" t="s">
        <v>31</v>
      </c>
      <c r="B17" s="110"/>
      <c r="C17" s="108"/>
      <c r="D17" s="56" t="s">
        <v>32</v>
      </c>
      <c r="E17" s="55" t="s">
        <v>33</v>
      </c>
      <c r="F17" s="55" t="s">
        <v>34</v>
      </c>
      <c r="G17" s="55" t="s">
        <v>132</v>
      </c>
    </row>
    <row r="18" spans="1:7" s="69" customFormat="1" ht="63" customHeight="1" x14ac:dyDescent="0.2">
      <c r="A18" s="106" t="s">
        <v>36</v>
      </c>
      <c r="B18" s="112"/>
      <c r="C18" s="113"/>
      <c r="D18" s="65">
        <f>'Live Symposium'!D19+'Live Reg_Local Program'!D19+'Live Grand Rounds'!D19+'Live Online Event'!D19+'Enduring Online Materials'!D19+'Enduring Hard Copy Materials'!D19</f>
        <v>0</v>
      </c>
      <c r="E18" s="66">
        <v>0</v>
      </c>
      <c r="F18" s="67" t="s">
        <v>37</v>
      </c>
      <c r="G18" s="68"/>
    </row>
    <row r="19" spans="1:7" s="69" customFormat="1" ht="49.5" customHeight="1" x14ac:dyDescent="0.2">
      <c r="A19" s="106" t="s">
        <v>38</v>
      </c>
      <c r="B19" s="112"/>
      <c r="C19" s="113"/>
      <c r="D19" s="65">
        <f>'Live Symposium'!D20+'Live Reg_Local Program'!D20+'Live Grand Rounds'!D20+'Live Online Event'!D20+'Enduring Online Materials'!D20+'Enduring Hard Copy Materials'!D20</f>
        <v>0</v>
      </c>
      <c r="E19" s="66">
        <v>0</v>
      </c>
      <c r="F19" s="67" t="s">
        <v>39</v>
      </c>
      <c r="G19" s="70"/>
    </row>
    <row r="20" spans="1:7" s="69" customFormat="1" ht="60" x14ac:dyDescent="0.2">
      <c r="A20" s="106" t="s">
        <v>40</v>
      </c>
      <c r="B20" s="112"/>
      <c r="C20" s="113"/>
      <c r="D20" s="65">
        <f>'Live Symposium'!D21+'Live Reg_Local Program'!D21+'Live Grand Rounds'!D21+'Live Online Event'!D21+'Enduring Online Materials'!D21+'Enduring Hard Copy Materials'!D21</f>
        <v>0</v>
      </c>
      <c r="E20" s="66">
        <v>0</v>
      </c>
      <c r="F20" s="67" t="s">
        <v>116</v>
      </c>
      <c r="G20" s="71"/>
    </row>
    <row r="21" spans="1:7" s="69" customFormat="1" ht="60" x14ac:dyDescent="0.2">
      <c r="A21" s="106" t="s">
        <v>42</v>
      </c>
      <c r="B21" s="114"/>
      <c r="C21" s="115"/>
      <c r="D21" s="65">
        <f>'Live Symposium'!D22+'Live Reg_Local Program'!D22+'Live Grand Rounds'!D22+'Live Online Event'!D22+'Enduring Online Materials'!D22+'Enduring Hard Copy Materials'!D22</f>
        <v>0</v>
      </c>
      <c r="E21" s="66">
        <v>0</v>
      </c>
      <c r="F21" s="70" t="s">
        <v>117</v>
      </c>
      <c r="G21" s="70"/>
    </row>
    <row r="22" spans="1:7" s="69" customFormat="1" ht="106.35" customHeight="1" x14ac:dyDescent="0.2">
      <c r="A22" s="106" t="s">
        <v>44</v>
      </c>
      <c r="B22" s="114"/>
      <c r="C22" s="115"/>
      <c r="D22" s="65">
        <f>'Live Symposium'!D23+'Live Reg_Local Program'!D23+'Live Grand Rounds'!D23+'Live Online Event'!D23+'Enduring Online Materials'!D23+'Enduring Hard Copy Materials'!D23</f>
        <v>0</v>
      </c>
      <c r="E22" s="66">
        <v>0</v>
      </c>
      <c r="F22" s="67" t="s">
        <v>118</v>
      </c>
      <c r="G22" s="73"/>
    </row>
    <row r="23" spans="1:7" s="69" customFormat="1" ht="48" x14ac:dyDescent="0.2">
      <c r="A23" s="106" t="s">
        <v>46</v>
      </c>
      <c r="B23" s="114"/>
      <c r="C23" s="115"/>
      <c r="D23" s="65">
        <f>'Live Symposium'!D24+'Live Reg_Local Program'!D24+'Live Grand Rounds'!D24+'Live Online Event'!D24+'Enduring Online Materials'!D24+'Enduring Hard Copy Materials'!D24</f>
        <v>0</v>
      </c>
      <c r="E23" s="66">
        <v>0</v>
      </c>
      <c r="F23" s="67" t="s">
        <v>47</v>
      </c>
      <c r="G23" s="67"/>
    </row>
    <row r="24" spans="1:7" s="69" customFormat="1" ht="36" x14ac:dyDescent="0.2">
      <c r="A24" s="106" t="s">
        <v>48</v>
      </c>
      <c r="B24" s="114"/>
      <c r="C24" s="115"/>
      <c r="D24" s="65">
        <f>'Live Symposium'!D25+'Live Reg_Local Program'!D25+'Live Grand Rounds'!D25+'Live Online Event'!D25+'Enduring Online Materials'!D25+'Enduring Hard Copy Materials'!D25</f>
        <v>0</v>
      </c>
      <c r="E24" s="66">
        <v>0</v>
      </c>
      <c r="F24" s="67" t="s">
        <v>49</v>
      </c>
      <c r="G24" s="74"/>
    </row>
    <row r="25" spans="1:7" s="69" customFormat="1" ht="60" x14ac:dyDescent="0.2">
      <c r="A25" s="116" t="s">
        <v>50</v>
      </c>
      <c r="B25" s="114"/>
      <c r="C25" s="115"/>
      <c r="D25" s="65">
        <f>'Live Symposium'!D26+'Live Reg_Local Program'!D26+'Live Grand Rounds'!D26+'Live Online Event'!D26+'Enduring Online Materials'!D26+'Enduring Hard Copy Materials'!D26</f>
        <v>0</v>
      </c>
      <c r="E25" s="66">
        <v>0</v>
      </c>
      <c r="F25" s="70" t="s">
        <v>51</v>
      </c>
      <c r="G25" s="74"/>
    </row>
    <row r="26" spans="1:7" ht="19.5" customHeight="1" x14ac:dyDescent="0.2">
      <c r="A26" s="107" t="s">
        <v>52</v>
      </c>
      <c r="B26" s="111"/>
      <c r="C26" s="109"/>
      <c r="D26" s="58">
        <f>SUM(D18:D25)</f>
        <v>0</v>
      </c>
      <c r="E26" s="58">
        <f>SUM(E18:E24)</f>
        <v>0</v>
      </c>
      <c r="F26" s="59"/>
      <c r="G26" s="54"/>
    </row>
    <row r="27" spans="1:7" ht="33.75" customHeight="1" x14ac:dyDescent="0.2">
      <c r="A27" s="27"/>
      <c r="B27" s="2"/>
      <c r="C27" s="2"/>
      <c r="D27" s="2"/>
      <c r="E27" s="2"/>
      <c r="F27" s="3"/>
      <c r="G27" s="77"/>
    </row>
    <row r="28" spans="1:7" ht="45" customHeight="1" x14ac:dyDescent="0.2">
      <c r="A28" s="182" t="s">
        <v>53</v>
      </c>
      <c r="B28" s="182"/>
      <c r="C28" s="182"/>
      <c r="D28" s="182"/>
      <c r="E28" s="182"/>
      <c r="F28" s="182"/>
      <c r="G28" s="182"/>
    </row>
    <row r="29" spans="1:7" ht="36" x14ac:dyDescent="0.2">
      <c r="A29" s="118"/>
      <c r="B29" s="110"/>
      <c r="C29" s="108"/>
      <c r="D29" s="56" t="s">
        <v>32</v>
      </c>
      <c r="E29" s="56" t="s">
        <v>33</v>
      </c>
      <c r="F29" s="56" t="s">
        <v>34</v>
      </c>
      <c r="G29" s="56" t="s">
        <v>132</v>
      </c>
    </row>
    <row r="30" spans="1:7" ht="18.75" customHeight="1" x14ac:dyDescent="0.2">
      <c r="A30" s="230" t="s">
        <v>56</v>
      </c>
      <c r="B30" s="230"/>
      <c r="C30" s="230"/>
      <c r="D30" s="230"/>
      <c r="E30" s="230"/>
      <c r="F30" s="57"/>
      <c r="G30" s="61"/>
    </row>
    <row r="31" spans="1:7" ht="36" x14ac:dyDescent="0.2">
      <c r="A31" s="106" t="s">
        <v>57</v>
      </c>
      <c r="B31" s="114"/>
      <c r="C31" s="115"/>
      <c r="D31" s="65">
        <f>'Live Symposium'!D32+'Live Reg_Local Program'!D32+'Live Grand Rounds'!D32+'Live Online Event'!D32+'Enduring Online Materials'!D32+'Enduring Hard Copy Materials'!D32</f>
        <v>0</v>
      </c>
      <c r="E31" s="66">
        <v>0</v>
      </c>
      <c r="F31" s="67" t="s">
        <v>58</v>
      </c>
      <c r="G31" s="70"/>
    </row>
    <row r="32" spans="1:7" ht="18" customHeight="1" x14ac:dyDescent="0.2">
      <c r="A32" s="106" t="s">
        <v>59</v>
      </c>
      <c r="B32" s="114"/>
      <c r="C32" s="115"/>
      <c r="D32" s="65">
        <f>'Live Symposium'!D33+'Live Reg_Local Program'!D33+'Live Grand Rounds'!D33+'Live Online Event'!D33+'Enduring Online Materials'!D33+'Enduring Hard Copy Materials'!D33</f>
        <v>0</v>
      </c>
      <c r="E32" s="66">
        <v>0</v>
      </c>
      <c r="F32" s="67" t="s">
        <v>60</v>
      </c>
      <c r="G32" s="70"/>
    </row>
    <row r="33" spans="1:7" ht="51.75" customHeight="1" x14ac:dyDescent="0.2">
      <c r="A33" s="106" t="s">
        <v>133</v>
      </c>
      <c r="B33" s="114"/>
      <c r="C33" s="115"/>
      <c r="D33" s="65"/>
      <c r="E33" s="66"/>
      <c r="F33" s="67"/>
      <c r="G33" s="70"/>
    </row>
    <row r="34" spans="1:7" ht="18" customHeight="1" x14ac:dyDescent="0.2">
      <c r="A34" s="117" t="s">
        <v>62</v>
      </c>
      <c r="B34" s="114"/>
      <c r="C34" s="115"/>
      <c r="D34" s="65">
        <f>'Live Symposium'!D35+'Live Reg_Local Program'!D35+'Live Grand Rounds'!D35+'Live Online Event'!D35</f>
        <v>0</v>
      </c>
      <c r="E34" s="66">
        <v>0</v>
      </c>
      <c r="F34" s="70"/>
      <c r="G34" s="70"/>
    </row>
    <row r="35" spans="1:7" ht="18" customHeight="1" x14ac:dyDescent="0.2">
      <c r="A35" s="117" t="s">
        <v>63</v>
      </c>
      <c r="B35" s="114"/>
      <c r="C35" s="115"/>
      <c r="D35" s="65">
        <f>'Live Symposium'!D36+'Live Reg_Local Program'!D36+'Live Grand Rounds'!D36+'Live Online Event'!D36</f>
        <v>0</v>
      </c>
      <c r="E35" s="66">
        <v>0</v>
      </c>
      <c r="F35" s="70"/>
      <c r="G35" s="70"/>
    </row>
    <row r="36" spans="1:7" ht="18" customHeight="1" x14ac:dyDescent="0.2">
      <c r="A36" s="117" t="s">
        <v>64</v>
      </c>
      <c r="B36" s="114"/>
      <c r="C36" s="115"/>
      <c r="D36" s="65">
        <f>'Live Symposium'!D37+'Live Reg_Local Program'!D37+'Live Grand Rounds'!D37+'Live Online Event'!D37</f>
        <v>0</v>
      </c>
      <c r="E36" s="66">
        <v>0</v>
      </c>
      <c r="F36" s="70"/>
      <c r="G36" s="70"/>
    </row>
    <row r="37" spans="1:7" ht="18" customHeight="1" x14ac:dyDescent="0.2">
      <c r="A37" s="117" t="s">
        <v>65</v>
      </c>
      <c r="B37" s="114"/>
      <c r="C37" s="115"/>
      <c r="D37" s="65">
        <f>'Live Symposium'!D38+'Live Reg_Local Program'!D38+'Live Grand Rounds'!D38+'Live Online Event'!D38</f>
        <v>0</v>
      </c>
      <c r="E37" s="66">
        <v>0</v>
      </c>
      <c r="F37" s="70"/>
      <c r="G37" s="70"/>
    </row>
    <row r="38" spans="1:7" ht="18" customHeight="1" x14ac:dyDescent="0.2">
      <c r="A38" s="227" t="s">
        <v>66</v>
      </c>
      <c r="B38" s="228"/>
      <c r="C38" s="228"/>
      <c r="D38" s="228"/>
      <c r="E38" s="228"/>
      <c r="F38" s="228"/>
      <c r="G38" s="229"/>
    </row>
    <row r="39" spans="1:7" ht="23.25" customHeight="1" x14ac:dyDescent="0.2">
      <c r="A39" s="106" t="s">
        <v>67</v>
      </c>
      <c r="B39" s="114"/>
      <c r="C39" s="115"/>
      <c r="D39" s="65">
        <f>'Live Symposium'!D40+'Live Reg_Local Program'!D40+'Live Grand Rounds'!D40+'Live Online Event'!D40+'Enduring Online Materials'!D35+'Enduring Hard Copy Materials'!D35</f>
        <v>0</v>
      </c>
      <c r="E39" s="66">
        <v>0</v>
      </c>
      <c r="F39" s="70"/>
      <c r="G39" s="70"/>
    </row>
    <row r="40" spans="1:7" ht="27.75" customHeight="1" x14ac:dyDescent="0.2">
      <c r="A40" s="106" t="s">
        <v>68</v>
      </c>
      <c r="B40" s="114"/>
      <c r="C40" s="115"/>
      <c r="D40" s="65">
        <f>'Live Symposium'!D41+'Live Reg_Local Program'!D41+'Live Grand Rounds'!D41+'Live Online Event'!D41+'Enduring Online Materials'!D36+'Enduring Hard Copy Materials'!D36</f>
        <v>0</v>
      </c>
      <c r="E40" s="66">
        <v>0</v>
      </c>
      <c r="F40" s="70" t="s">
        <v>69</v>
      </c>
      <c r="G40" s="70"/>
    </row>
    <row r="41" spans="1:7" ht="18" customHeight="1" x14ac:dyDescent="0.2">
      <c r="A41" s="106" t="s">
        <v>70</v>
      </c>
      <c r="B41" s="114"/>
      <c r="C41" s="115"/>
      <c r="D41" s="65">
        <f>'Live Symposium'!D42+'Live Reg_Local Program'!D42+'Live Grand Rounds'!D42+'Live Online Event'!D42+'Enduring Online Materials'!D37+'Enduring Hard Copy Materials'!D37</f>
        <v>0</v>
      </c>
      <c r="E41" s="66">
        <v>0</v>
      </c>
      <c r="F41" s="70"/>
      <c r="G41" s="70"/>
    </row>
    <row r="42" spans="1:7" ht="24" customHeight="1" x14ac:dyDescent="0.2">
      <c r="A42" s="227" t="s">
        <v>71</v>
      </c>
      <c r="B42" s="228"/>
      <c r="C42" s="228"/>
      <c r="D42" s="228"/>
      <c r="E42" s="228"/>
      <c r="F42" s="228"/>
      <c r="G42" s="229"/>
    </row>
    <row r="43" spans="1:7" ht="24" customHeight="1" x14ac:dyDescent="0.2">
      <c r="A43" s="106" t="s">
        <v>72</v>
      </c>
      <c r="B43" s="114"/>
      <c r="C43" s="115"/>
      <c r="D43" s="65">
        <f>'Live Symposium'!D44+'Live Reg_Local Program'!D44+'Live Grand Rounds'!D44+'Live Online Event'!D44+'Enduring Online Materials'!D39+'Enduring Hard Copy Materials'!D39</f>
        <v>0</v>
      </c>
      <c r="E43" s="66">
        <v>0</v>
      </c>
      <c r="F43" s="70"/>
      <c r="G43" s="70"/>
    </row>
    <row r="44" spans="1:7" ht="18" customHeight="1" x14ac:dyDescent="0.2">
      <c r="A44" s="106" t="s">
        <v>73</v>
      </c>
      <c r="B44" s="114"/>
      <c r="C44" s="115"/>
      <c r="D44" s="65">
        <f>'Live Symposium'!D45+'Live Reg_Local Program'!D45+'Live Grand Rounds'!D45+'Live Online Event'!D45+'Enduring Online Materials'!D40+'Enduring Hard Copy Materials'!D40</f>
        <v>0</v>
      </c>
      <c r="E44" s="66">
        <v>0</v>
      </c>
      <c r="F44" s="70"/>
      <c r="G44" s="70"/>
    </row>
    <row r="45" spans="1:7" ht="19.5" customHeight="1" x14ac:dyDescent="0.2">
      <c r="A45" s="239" t="s">
        <v>120</v>
      </c>
      <c r="B45" s="240"/>
      <c r="C45" s="240"/>
      <c r="D45" s="240"/>
      <c r="E45" s="240"/>
      <c r="F45" s="240"/>
      <c r="G45" s="241"/>
    </row>
    <row r="46" spans="1:7" ht="80.45" customHeight="1" x14ac:dyDescent="0.2">
      <c r="A46" s="106" t="s">
        <v>75</v>
      </c>
      <c r="B46" s="114"/>
      <c r="C46" s="115"/>
      <c r="D46" s="65">
        <f>'Live Symposium'!D47+'Live Reg_Local Program'!D47+'Live Grand Rounds'!D47+'Live Online Event'!D47+'Enduring Online Materials'!D42+'Enduring Hard Copy Materials'!D42</f>
        <v>0</v>
      </c>
      <c r="E46" s="66">
        <v>0</v>
      </c>
      <c r="F46" s="70" t="s">
        <v>76</v>
      </c>
      <c r="G46" s="70"/>
    </row>
    <row r="47" spans="1:7" ht="36" x14ac:dyDescent="0.2">
      <c r="A47" s="106" t="s">
        <v>77</v>
      </c>
      <c r="B47" s="114"/>
      <c r="C47" s="115"/>
      <c r="D47" s="65">
        <f>'Live Symposium'!D48+'Live Reg_Local Program'!D48+'Live Grand Rounds'!D48+'Live Online Event'!D48+'Enduring Online Materials'!D43+'Enduring Hard Copy Materials'!D43</f>
        <v>0</v>
      </c>
      <c r="E47" s="66">
        <v>0</v>
      </c>
      <c r="F47" s="70" t="s">
        <v>78</v>
      </c>
      <c r="G47" s="70"/>
    </row>
    <row r="48" spans="1:7" ht="26.25" customHeight="1" x14ac:dyDescent="0.2">
      <c r="A48" s="227" t="s">
        <v>134</v>
      </c>
      <c r="B48" s="228"/>
      <c r="C48" s="228"/>
      <c r="D48" s="228"/>
      <c r="E48" s="228"/>
      <c r="F48" s="228"/>
      <c r="G48" s="229"/>
    </row>
    <row r="49" spans="1:7" ht="18" customHeight="1" x14ac:dyDescent="0.2">
      <c r="A49" s="106" t="s">
        <v>80</v>
      </c>
      <c r="B49" s="114"/>
      <c r="C49" s="115"/>
      <c r="D49" s="65">
        <f>'Live Symposium'!D50+'Live Reg_Local Program'!D50+'Live Grand Rounds'!D50+'Live Online Event'!D50+'Enduring Online Materials'!D45+'Enduring Hard Copy Materials'!D45</f>
        <v>0</v>
      </c>
      <c r="E49" s="66">
        <v>0</v>
      </c>
      <c r="F49" s="70" t="s">
        <v>122</v>
      </c>
      <c r="G49" s="70"/>
    </row>
    <row r="50" spans="1:7" ht="18" customHeight="1" x14ac:dyDescent="0.2">
      <c r="A50" s="106" t="s">
        <v>82</v>
      </c>
      <c r="B50" s="114"/>
      <c r="C50" s="115"/>
      <c r="D50" s="65">
        <f>'Live Symposium'!D51+'Live Reg_Local Program'!D51+'Live Grand Rounds'!D51+'Live Online Event'!D51+'Enduring Online Materials'!D46+'Enduring Hard Copy Materials'!D46</f>
        <v>0</v>
      </c>
      <c r="E50" s="66">
        <v>0</v>
      </c>
      <c r="F50" s="70"/>
      <c r="G50" s="70"/>
    </row>
    <row r="51" spans="1:7" ht="18" customHeight="1" x14ac:dyDescent="0.2">
      <c r="A51" s="106" t="s">
        <v>83</v>
      </c>
      <c r="B51" s="114"/>
      <c r="C51" s="115"/>
      <c r="D51" s="65">
        <f>'Live Symposium'!D52+'Live Reg_Local Program'!D52+'Live Grand Rounds'!D52+'Live Online Event'!D52+'Enduring Online Materials'!D47+'Enduring Hard Copy Materials'!D47</f>
        <v>0</v>
      </c>
      <c r="E51" s="66">
        <v>0</v>
      </c>
      <c r="F51" s="70"/>
      <c r="G51" s="70"/>
    </row>
    <row r="52" spans="1:7" ht="18" customHeight="1" x14ac:dyDescent="0.2">
      <c r="A52" s="106" t="s">
        <v>84</v>
      </c>
      <c r="B52" s="114"/>
      <c r="C52" s="115"/>
      <c r="D52" s="65">
        <f>'Live Symposium'!D53+'Live Reg_Local Program'!D53+'Live Grand Rounds'!D53+'Live Online Event'!D53+'Enduring Online Materials'!D48+'Enduring Hard Copy Materials'!D48</f>
        <v>0</v>
      </c>
      <c r="E52" s="66">
        <v>0</v>
      </c>
      <c r="F52" s="70"/>
      <c r="G52" s="70"/>
    </row>
    <row r="53" spans="1:7" ht="18" customHeight="1" x14ac:dyDescent="0.2">
      <c r="A53" s="106" t="s">
        <v>85</v>
      </c>
      <c r="B53" s="114"/>
      <c r="C53" s="115"/>
      <c r="D53" s="65">
        <f>'Live Symposium'!D54+'Live Reg_Local Program'!D54+'Live Grand Rounds'!D54+'Live Online Event'!D54+'Enduring Online Materials'!D49+'Enduring Hard Copy Materials'!D49</f>
        <v>0</v>
      </c>
      <c r="E53" s="66">
        <v>0</v>
      </c>
      <c r="F53" s="70"/>
      <c r="G53" s="70"/>
    </row>
    <row r="54" spans="1:7" ht="26.25" customHeight="1" x14ac:dyDescent="0.2">
      <c r="A54" s="227" t="s">
        <v>135</v>
      </c>
      <c r="B54" s="228"/>
      <c r="C54" s="228"/>
      <c r="D54" s="228"/>
      <c r="E54" s="228"/>
      <c r="F54" s="228"/>
      <c r="G54" s="229"/>
    </row>
    <row r="55" spans="1:7" ht="18" customHeight="1" x14ac:dyDescent="0.2">
      <c r="A55" s="106" t="s">
        <v>87</v>
      </c>
      <c r="B55" s="114"/>
      <c r="C55" s="115"/>
      <c r="D55" s="65">
        <f>'Live Symposium'!D56+'Live Reg_Local Program'!D56+'Live Grand Rounds'!D56+'Live Online Event'!D56+'Enduring Online Materials'!D51+'Enduring Hard Copy Materials'!D51</f>
        <v>0</v>
      </c>
      <c r="E55" s="66">
        <v>0</v>
      </c>
      <c r="F55" s="70" t="s">
        <v>122</v>
      </c>
      <c r="G55" s="70"/>
    </row>
    <row r="56" spans="1:7" ht="18" customHeight="1" x14ac:dyDescent="0.2">
      <c r="A56" s="106" t="s">
        <v>88</v>
      </c>
      <c r="B56" s="114"/>
      <c r="C56" s="115"/>
      <c r="D56" s="65">
        <f>'Live Symposium'!D57+'Live Reg_Local Program'!D57+'Live Grand Rounds'!D57+'Live Online Event'!D57+'Enduring Online Materials'!D52+'Enduring Hard Copy Materials'!D52</f>
        <v>0</v>
      </c>
      <c r="E56" s="66">
        <v>0</v>
      </c>
      <c r="F56" s="70"/>
      <c r="G56" s="70"/>
    </row>
    <row r="57" spans="1:7" ht="18" customHeight="1" x14ac:dyDescent="0.2">
      <c r="A57" s="106" t="s">
        <v>89</v>
      </c>
      <c r="B57" s="114"/>
      <c r="C57" s="115"/>
      <c r="D57" s="65">
        <f>'Live Symposium'!D58+'Live Reg_Local Program'!D58+'Live Grand Rounds'!D58+'Live Online Event'!D58+'Enduring Online Materials'!D53+'Enduring Hard Copy Materials'!D53</f>
        <v>0</v>
      </c>
      <c r="E57" s="66">
        <v>0</v>
      </c>
      <c r="F57" s="70"/>
      <c r="G57" s="70"/>
    </row>
    <row r="58" spans="1:7" ht="18" customHeight="1" x14ac:dyDescent="0.2">
      <c r="A58" s="106" t="s">
        <v>90</v>
      </c>
      <c r="B58" s="114"/>
      <c r="C58" s="115"/>
      <c r="D58" s="65">
        <f>'Live Symposium'!D59+'Live Reg_Local Program'!D59+'Live Grand Rounds'!D59+'Live Online Event'!D59+'Enduring Online Materials'!D54+'Enduring Hard Copy Materials'!D54</f>
        <v>0</v>
      </c>
      <c r="E58" s="66">
        <v>0</v>
      </c>
      <c r="F58" s="70"/>
      <c r="G58" s="70"/>
    </row>
    <row r="59" spans="1:7" ht="18" customHeight="1" x14ac:dyDescent="0.2">
      <c r="A59" s="106" t="s">
        <v>91</v>
      </c>
      <c r="B59" s="114"/>
      <c r="C59" s="115"/>
      <c r="D59" s="65">
        <f>'Live Symposium'!D60+'Live Reg_Local Program'!D60+'Live Grand Rounds'!D60+'Live Online Event'!D60+'Enduring Online Materials'!D55+'Enduring Hard Copy Materials'!D55</f>
        <v>0</v>
      </c>
      <c r="E59" s="66">
        <v>0</v>
      </c>
      <c r="F59" s="70"/>
      <c r="G59" s="70"/>
    </row>
    <row r="60" spans="1:7" ht="19.5" customHeight="1" x14ac:dyDescent="0.2">
      <c r="A60" s="227" t="s">
        <v>124</v>
      </c>
      <c r="B60" s="228"/>
      <c r="C60" s="228"/>
      <c r="D60" s="228"/>
      <c r="E60" s="228"/>
      <c r="F60" s="228"/>
      <c r="G60" s="229"/>
    </row>
    <row r="61" spans="1:7" ht="17.25" customHeight="1" x14ac:dyDescent="0.2">
      <c r="A61" s="116" t="s">
        <v>93</v>
      </c>
      <c r="B61" s="114"/>
      <c r="C61" s="115"/>
      <c r="D61" s="65">
        <f>'Live Symposium'!D62+'Live Reg_Local Program'!D62+'Live Grand Rounds'!D62+'Live Online Event'!D62+'Enduring Online Materials'!D57+'Enduring Hard Copy Materials'!D57</f>
        <v>0</v>
      </c>
      <c r="E61" s="66">
        <v>0</v>
      </c>
      <c r="F61" s="70"/>
      <c r="G61" s="78"/>
    </row>
    <row r="62" spans="1:7" ht="18" customHeight="1" x14ac:dyDescent="0.2">
      <c r="A62" s="116" t="s">
        <v>94</v>
      </c>
      <c r="B62" s="114"/>
      <c r="C62" s="115"/>
      <c r="D62" s="65">
        <f>'Live Symposium'!D63+'Live Reg_Local Program'!D63+'Live Grand Rounds'!D63+'Live Online Event'!D63+'Enduring Online Materials'!D58+'Enduring Hard Copy Materials'!D58</f>
        <v>0</v>
      </c>
      <c r="E62" s="66">
        <v>0</v>
      </c>
      <c r="F62" s="70"/>
      <c r="G62" s="70"/>
    </row>
    <row r="63" spans="1:7" ht="18" customHeight="1" x14ac:dyDescent="0.2">
      <c r="A63" s="116" t="s">
        <v>95</v>
      </c>
      <c r="B63" s="114"/>
      <c r="C63" s="119"/>
      <c r="D63" s="65">
        <f>'Live Symposium'!D64+'Live Reg_Local Program'!D64+'Live Grand Rounds'!D64+'Live Online Event'!D64+'Enduring Online Materials'!D59+'Enduring Hard Copy Materials'!D59</f>
        <v>0</v>
      </c>
      <c r="E63" s="66">
        <v>0</v>
      </c>
      <c r="F63" s="70"/>
      <c r="G63" s="70"/>
    </row>
    <row r="64" spans="1:7" ht="27" customHeight="1" x14ac:dyDescent="0.2">
      <c r="A64" s="230" t="s">
        <v>136</v>
      </c>
      <c r="B64" s="230"/>
      <c r="C64" s="230"/>
      <c r="D64" s="230"/>
      <c r="E64" s="230"/>
      <c r="F64" s="60"/>
      <c r="G64" s="54"/>
    </row>
    <row r="65" spans="1:7" ht="18" customHeight="1" x14ac:dyDescent="0.2">
      <c r="A65" s="116"/>
      <c r="B65" s="114"/>
      <c r="C65" s="119"/>
      <c r="D65" s="65">
        <f>'Live Symposium'!D66+'Live Reg_Local Program'!D66+'Live Grand Rounds'!D66+'Live Online Event'!D66+'Enduring Online Materials'!D61+'Enduring Hard Copy Materials'!D61</f>
        <v>0</v>
      </c>
      <c r="E65" s="66">
        <v>0</v>
      </c>
      <c r="F65" s="70" t="s">
        <v>97</v>
      </c>
      <c r="G65" s="70"/>
    </row>
    <row r="66" spans="1:7" ht="19.5" customHeight="1" x14ac:dyDescent="0.2">
      <c r="A66" s="107" t="s">
        <v>98</v>
      </c>
      <c r="B66" s="121"/>
      <c r="C66" s="120"/>
      <c r="D66" s="62">
        <f>SUM(D30:D65)</f>
        <v>0</v>
      </c>
      <c r="E66" s="62">
        <f>SUM(E30:E65)</f>
        <v>0</v>
      </c>
      <c r="F66" s="60" t="s">
        <v>99</v>
      </c>
      <c r="G66" s="54"/>
    </row>
    <row r="67" spans="1:7" ht="23.25" customHeight="1" x14ac:dyDescent="0.2">
      <c r="A67" s="28"/>
      <c r="B67" s="15"/>
      <c r="C67" s="16"/>
      <c r="D67" s="29"/>
      <c r="E67" s="17"/>
      <c r="F67" s="18"/>
      <c r="G67" s="79"/>
    </row>
    <row r="68" spans="1:7" ht="65.25" customHeight="1" x14ac:dyDescent="0.2">
      <c r="A68" s="231" t="s">
        <v>100</v>
      </c>
      <c r="B68" s="232"/>
      <c r="C68" s="233"/>
      <c r="D68" s="63" t="s">
        <v>101</v>
      </c>
      <c r="E68" s="64" t="s">
        <v>102</v>
      </c>
      <c r="F68" s="234" t="s">
        <v>103</v>
      </c>
      <c r="G68" s="235"/>
    </row>
    <row r="69" spans="1:7" ht="24" customHeight="1" x14ac:dyDescent="0.2">
      <c r="A69" s="174"/>
      <c r="B69" s="175"/>
      <c r="C69" s="176"/>
      <c r="D69" s="30">
        <f>D26+D66</f>
        <v>0</v>
      </c>
      <c r="E69" s="30">
        <f>E26+E66</f>
        <v>0</v>
      </c>
      <c r="F69" s="173"/>
      <c r="G69" s="173"/>
    </row>
  </sheetData>
  <mergeCells count="22">
    <mergeCell ref="B6:G6"/>
    <mergeCell ref="A1:G1"/>
    <mergeCell ref="A2:G2"/>
    <mergeCell ref="A3:G3"/>
    <mergeCell ref="B4:G4"/>
    <mergeCell ref="B5:G5"/>
    <mergeCell ref="A48:G48"/>
    <mergeCell ref="A7:G7"/>
    <mergeCell ref="A14:G14"/>
    <mergeCell ref="A16:G16"/>
    <mergeCell ref="A28:G28"/>
    <mergeCell ref="A30:E30"/>
    <mergeCell ref="A38:G38"/>
    <mergeCell ref="A42:G42"/>
    <mergeCell ref="A45:G45"/>
    <mergeCell ref="A69:C69"/>
    <mergeCell ref="F69:G69"/>
    <mergeCell ref="A54:G54"/>
    <mergeCell ref="A60:G60"/>
    <mergeCell ref="A64:E64"/>
    <mergeCell ref="A68:C68"/>
    <mergeCell ref="F68:G68"/>
  </mergeCells>
  <pageMargins left="0.17" right="0.16" top="0.46" bottom="1" header="0.26" footer="0.5"/>
  <pageSetup scale="70" orientation="landscape" r:id="rId1"/>
  <headerFooter alignWithMargins="0">
    <oddHeader xml:space="preserve">&amp;CLilly Medical Affairs Grant Request Budget and Reconciliation Form </oddHeader>
    <oddFooter>&amp;CLilly Grants Budget Template - Revised June 2019&amp;R&amp;P</oddFoot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Q70"/>
  <sheetViews>
    <sheetView zoomScale="65" zoomScaleNormal="65" zoomScaleSheetLayoutView="100" workbookViewId="0">
      <selection activeCell="B16" sqref="B16"/>
    </sheetView>
  </sheetViews>
  <sheetFormatPr defaultColWidth="9.140625" defaultRowHeight="12.75" x14ac:dyDescent="0.2"/>
  <cols>
    <col min="1" max="1" width="48.85546875" style="4" customWidth="1"/>
    <col min="2" max="2" width="14" style="4" customWidth="1"/>
    <col min="3" max="3" width="13.140625" style="4" customWidth="1"/>
    <col min="4" max="4" width="15.85546875" style="4" customWidth="1"/>
    <col min="5" max="5" width="22" style="4" customWidth="1"/>
    <col min="6" max="6" width="47.85546875" style="4" customWidth="1"/>
    <col min="7" max="7" width="35.42578125" style="35" customWidth="1"/>
    <col min="8" max="16384" width="9.140625" style="4"/>
  </cols>
  <sheetData>
    <row r="1" spans="1:7" ht="30" customHeight="1" x14ac:dyDescent="0.2">
      <c r="A1" s="190" t="s">
        <v>15</v>
      </c>
      <c r="B1" s="191"/>
      <c r="C1" s="191"/>
      <c r="D1" s="191"/>
      <c r="E1" s="191"/>
      <c r="F1" s="191"/>
      <c r="G1" s="192"/>
    </row>
    <row r="2" spans="1:7" ht="63.75" customHeight="1" x14ac:dyDescent="0.2">
      <c r="A2" s="193" t="s">
        <v>16</v>
      </c>
      <c r="B2" s="194"/>
      <c r="C2" s="194"/>
      <c r="D2" s="194"/>
      <c r="E2" s="194"/>
      <c r="F2" s="194"/>
      <c r="G2" s="195"/>
    </row>
    <row r="3" spans="1:7" ht="17.25" customHeight="1" x14ac:dyDescent="0.2">
      <c r="A3" s="170" t="s">
        <v>17</v>
      </c>
      <c r="B3" s="171"/>
      <c r="C3" s="171"/>
      <c r="D3" s="171"/>
      <c r="E3" s="171"/>
      <c r="F3" s="171"/>
      <c r="G3" s="172"/>
    </row>
    <row r="4" spans="1:7" ht="18" customHeight="1" x14ac:dyDescent="0.2">
      <c r="A4" s="41" t="s">
        <v>18</v>
      </c>
      <c r="B4" s="196"/>
      <c r="C4" s="197"/>
      <c r="D4" s="197"/>
      <c r="E4" s="197"/>
      <c r="F4" s="197"/>
      <c r="G4" s="198"/>
    </row>
    <row r="5" spans="1:7" ht="18" customHeight="1" x14ac:dyDescent="0.2">
      <c r="A5" s="40" t="s">
        <v>19</v>
      </c>
      <c r="B5" s="196"/>
      <c r="C5" s="197"/>
      <c r="D5" s="197"/>
      <c r="E5" s="197"/>
      <c r="F5" s="197"/>
      <c r="G5" s="198"/>
    </row>
    <row r="6" spans="1:7" ht="18" customHeight="1" x14ac:dyDescent="0.2">
      <c r="A6" s="40" t="s">
        <v>20</v>
      </c>
      <c r="B6" s="196"/>
      <c r="C6" s="197"/>
      <c r="D6" s="197"/>
      <c r="E6" s="197"/>
      <c r="F6" s="197"/>
      <c r="G6" s="198"/>
    </row>
    <row r="7" spans="1:7" ht="18" customHeight="1" x14ac:dyDescent="0.2">
      <c r="A7" s="40" t="s">
        <v>21</v>
      </c>
      <c r="B7" s="127"/>
      <c r="C7" s="127"/>
      <c r="D7" s="127"/>
      <c r="E7" s="127"/>
      <c r="F7" s="127"/>
      <c r="G7" s="128"/>
    </row>
    <row r="8" spans="1:7" ht="18" customHeight="1" x14ac:dyDescent="0.2">
      <c r="A8" s="199" t="s">
        <v>22</v>
      </c>
      <c r="B8" s="200"/>
      <c r="C8" s="200"/>
      <c r="D8" s="200"/>
      <c r="E8" s="200"/>
      <c r="F8" s="200"/>
      <c r="G8" s="201"/>
    </row>
    <row r="9" spans="1:7" ht="18" customHeight="1" x14ac:dyDescent="0.2">
      <c r="A9" s="39" t="s">
        <v>23</v>
      </c>
      <c r="B9" s="25"/>
      <c r="C9" s="23"/>
      <c r="D9" s="24"/>
      <c r="E9" s="24"/>
      <c r="F9" s="24"/>
      <c r="G9" s="32"/>
    </row>
    <row r="10" spans="1:7" ht="18" customHeight="1" x14ac:dyDescent="0.2">
      <c r="A10" s="39" t="s">
        <v>24</v>
      </c>
      <c r="B10" s="25"/>
      <c r="C10" s="21"/>
      <c r="D10" s="22"/>
      <c r="E10" s="22"/>
      <c r="F10" s="22"/>
      <c r="G10" s="33"/>
    </row>
    <row r="11" spans="1:7" ht="18" customHeight="1" x14ac:dyDescent="0.2">
      <c r="A11" s="129" t="s">
        <v>25</v>
      </c>
      <c r="B11" s="25"/>
      <c r="C11" s="23"/>
      <c r="D11" s="24"/>
      <c r="E11" s="24"/>
      <c r="F11" s="24"/>
      <c r="G11" s="32"/>
    </row>
    <row r="12" spans="1:7" ht="18" customHeight="1" x14ac:dyDescent="0.2">
      <c r="A12" s="40" t="s">
        <v>26</v>
      </c>
      <c r="B12" s="26">
        <f>SUM(B9:B11)</f>
        <v>0</v>
      </c>
      <c r="C12" s="21"/>
      <c r="D12" s="22"/>
      <c r="E12" s="22"/>
      <c r="F12" s="22"/>
      <c r="G12" s="33"/>
    </row>
    <row r="13" spans="1:7" ht="24" x14ac:dyDescent="0.2">
      <c r="A13" s="41" t="s">
        <v>27</v>
      </c>
      <c r="B13" s="26">
        <f>D70</f>
        <v>0</v>
      </c>
      <c r="C13" s="21"/>
      <c r="D13" s="22"/>
      <c r="E13" s="22"/>
      <c r="F13" s="22"/>
      <c r="G13" s="33"/>
    </row>
    <row r="14" spans="1:7" ht="18" customHeight="1" x14ac:dyDescent="0.2">
      <c r="A14" s="40" t="s">
        <v>28</v>
      </c>
      <c r="B14" s="31" t="e">
        <f>SUM(B11/B13)</f>
        <v>#DIV/0!</v>
      </c>
      <c r="C14" s="21"/>
      <c r="D14" s="22"/>
      <c r="E14" s="22"/>
      <c r="F14" s="22"/>
      <c r="G14" s="33"/>
    </row>
    <row r="15" spans="1:7" ht="26.25" customHeight="1" x14ac:dyDescent="0.2">
      <c r="A15" s="187" t="s">
        <v>29</v>
      </c>
      <c r="B15" s="188"/>
      <c r="C15" s="188"/>
      <c r="D15" s="188"/>
      <c r="E15" s="188"/>
      <c r="F15" s="188"/>
      <c r="G15" s="189"/>
    </row>
    <row r="16" spans="1:7" ht="33.75" customHeight="1" x14ac:dyDescent="0.2">
      <c r="A16" s="27"/>
      <c r="B16" s="2"/>
      <c r="C16" s="2"/>
      <c r="D16" s="2"/>
      <c r="E16" s="2"/>
      <c r="F16" s="3"/>
      <c r="G16" s="34"/>
    </row>
    <row r="17" spans="1:147" ht="29.25" customHeight="1" x14ac:dyDescent="0.2">
      <c r="A17" s="182" t="s">
        <v>30</v>
      </c>
      <c r="B17" s="183"/>
      <c r="C17" s="183"/>
      <c r="D17" s="183"/>
      <c r="E17" s="183"/>
      <c r="F17" s="183"/>
      <c r="G17" s="183"/>
    </row>
    <row r="18" spans="1:147" ht="60" x14ac:dyDescent="0.2">
      <c r="A18" s="92" t="s">
        <v>31</v>
      </c>
      <c r="B18" s="94"/>
      <c r="C18" s="93"/>
      <c r="D18" s="14" t="s">
        <v>32</v>
      </c>
      <c r="E18" s="13" t="s">
        <v>33</v>
      </c>
      <c r="F18" s="13" t="s">
        <v>34</v>
      </c>
      <c r="G18" s="13" t="s">
        <v>35</v>
      </c>
    </row>
    <row r="19" spans="1:147" ht="60" x14ac:dyDescent="0.2">
      <c r="A19" s="92" t="s">
        <v>36</v>
      </c>
      <c r="B19" s="94"/>
      <c r="C19" s="93"/>
      <c r="D19" s="65">
        <v>0</v>
      </c>
      <c r="E19" s="66">
        <v>0</v>
      </c>
      <c r="F19" s="67" t="s">
        <v>37</v>
      </c>
      <c r="G19" s="68"/>
    </row>
    <row r="20" spans="1:147" ht="50.25" customHeight="1" x14ac:dyDescent="0.2">
      <c r="A20" s="92" t="s">
        <v>38</v>
      </c>
      <c r="B20" s="94"/>
      <c r="C20" s="93"/>
      <c r="D20" s="65">
        <v>0</v>
      </c>
      <c r="E20" s="66">
        <v>0</v>
      </c>
      <c r="F20" s="67" t="s">
        <v>39</v>
      </c>
      <c r="G20" s="70"/>
    </row>
    <row r="21" spans="1:147" ht="60" x14ac:dyDescent="0.2">
      <c r="A21" s="92" t="s">
        <v>40</v>
      </c>
      <c r="B21" s="94"/>
      <c r="C21" s="93"/>
      <c r="D21" s="65">
        <v>0</v>
      </c>
      <c r="E21" s="66">
        <v>0</v>
      </c>
      <c r="F21" s="67" t="s">
        <v>41</v>
      </c>
      <c r="G21" s="71"/>
    </row>
    <row r="22" spans="1:147" ht="60" x14ac:dyDescent="0.2">
      <c r="A22" s="92" t="s">
        <v>42</v>
      </c>
      <c r="B22" s="94"/>
      <c r="C22" s="93"/>
      <c r="D22" s="65">
        <v>0</v>
      </c>
      <c r="E22" s="66">
        <v>0</v>
      </c>
      <c r="F22" s="70" t="s">
        <v>43</v>
      </c>
      <c r="G22" s="70"/>
    </row>
    <row r="23" spans="1:147" s="87" customFormat="1" ht="105" customHeight="1" x14ac:dyDescent="0.2">
      <c r="A23" s="92" t="s">
        <v>44</v>
      </c>
      <c r="B23" s="94"/>
      <c r="C23" s="93"/>
      <c r="D23" s="65">
        <v>0</v>
      </c>
      <c r="E23" s="66">
        <v>0</v>
      </c>
      <c r="F23" s="70" t="s">
        <v>45</v>
      </c>
      <c r="G23" s="70"/>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row>
    <row r="24" spans="1:147" ht="48" x14ac:dyDescent="0.2">
      <c r="A24" s="92" t="s">
        <v>46</v>
      </c>
      <c r="B24" s="94"/>
      <c r="C24" s="93"/>
      <c r="D24" s="65">
        <v>0</v>
      </c>
      <c r="E24" s="66">
        <v>0</v>
      </c>
      <c r="F24" s="67" t="s">
        <v>47</v>
      </c>
      <c r="G24" s="67"/>
    </row>
    <row r="25" spans="1:147" ht="48" x14ac:dyDescent="0.2">
      <c r="A25" s="92" t="s">
        <v>48</v>
      </c>
      <c r="B25" s="94"/>
      <c r="C25" s="93"/>
      <c r="D25" s="65">
        <v>0</v>
      </c>
      <c r="E25" s="66">
        <v>0</v>
      </c>
      <c r="F25" s="67" t="s">
        <v>49</v>
      </c>
      <c r="G25" s="74"/>
    </row>
    <row r="26" spans="1:147" ht="60" x14ac:dyDescent="0.2">
      <c r="A26" s="95" t="s">
        <v>50</v>
      </c>
      <c r="B26" s="94"/>
      <c r="C26" s="93"/>
      <c r="D26" s="65">
        <v>0</v>
      </c>
      <c r="E26" s="66">
        <v>0</v>
      </c>
      <c r="F26" s="70" t="s">
        <v>51</v>
      </c>
      <c r="G26" s="74"/>
    </row>
    <row r="27" spans="1:147" ht="19.5" customHeight="1" x14ac:dyDescent="0.2">
      <c r="A27" s="89" t="s">
        <v>52</v>
      </c>
      <c r="B27" s="91"/>
      <c r="C27" s="90"/>
      <c r="D27" s="7">
        <f>SUM(D19:D26)</f>
        <v>0</v>
      </c>
      <c r="E27" s="7">
        <f>SUM(E19:E26)</f>
        <v>0</v>
      </c>
      <c r="F27" s="8"/>
      <c r="G27" s="6"/>
    </row>
    <row r="28" spans="1:147" ht="33.75" customHeight="1" x14ac:dyDescent="0.2">
      <c r="A28" s="27"/>
      <c r="B28" s="2"/>
      <c r="C28" s="2"/>
      <c r="D28" s="2"/>
      <c r="E28" s="2"/>
      <c r="F28" s="3"/>
      <c r="G28" s="34"/>
    </row>
    <row r="29" spans="1:147" ht="45" customHeight="1" x14ac:dyDescent="0.2">
      <c r="A29" s="182" t="s">
        <v>53</v>
      </c>
      <c r="B29" s="182"/>
      <c r="C29" s="182"/>
      <c r="D29" s="182"/>
      <c r="E29" s="182"/>
      <c r="F29" s="182"/>
      <c r="G29" s="182"/>
    </row>
    <row r="30" spans="1:147" ht="36" x14ac:dyDescent="0.2">
      <c r="A30" s="12"/>
      <c r="B30" s="13" t="s">
        <v>54</v>
      </c>
      <c r="C30" s="13" t="s">
        <v>55</v>
      </c>
      <c r="D30" s="14" t="s">
        <v>32</v>
      </c>
      <c r="E30" s="14" t="s">
        <v>33</v>
      </c>
      <c r="F30" s="14" t="s">
        <v>34</v>
      </c>
      <c r="G30" s="13" t="s">
        <v>35</v>
      </c>
    </row>
    <row r="31" spans="1:147" ht="18.75" customHeight="1" x14ac:dyDescent="0.2">
      <c r="A31" s="170" t="s">
        <v>56</v>
      </c>
      <c r="B31" s="171"/>
      <c r="C31" s="171"/>
      <c r="D31" s="171"/>
      <c r="E31" s="172"/>
      <c r="F31" s="9"/>
      <c r="G31" s="9"/>
    </row>
    <row r="32" spans="1:147" ht="36" x14ac:dyDescent="0.2">
      <c r="A32" s="11" t="s">
        <v>57</v>
      </c>
      <c r="B32" s="66">
        <v>0</v>
      </c>
      <c r="C32" s="72">
        <v>0</v>
      </c>
      <c r="D32" s="65">
        <f t="shared" ref="D32:D38" si="0">SUM(B32*C32)</f>
        <v>0</v>
      </c>
      <c r="E32" s="66">
        <v>0</v>
      </c>
      <c r="F32" s="67" t="s">
        <v>58</v>
      </c>
      <c r="G32" s="70"/>
    </row>
    <row r="33" spans="1:7" ht="18" customHeight="1" x14ac:dyDescent="0.2">
      <c r="A33" s="11" t="s">
        <v>59</v>
      </c>
      <c r="B33" s="66">
        <v>0</v>
      </c>
      <c r="C33" s="72">
        <v>0</v>
      </c>
      <c r="D33" s="65">
        <f t="shared" si="0"/>
        <v>0</v>
      </c>
      <c r="E33" s="66">
        <v>0</v>
      </c>
      <c r="F33" s="67" t="s">
        <v>60</v>
      </c>
      <c r="G33" s="70"/>
    </row>
    <row r="34" spans="1:7" ht="45.75" customHeight="1" x14ac:dyDescent="0.2">
      <c r="A34" s="11" t="s">
        <v>61</v>
      </c>
      <c r="B34" s="66"/>
      <c r="C34" s="72"/>
      <c r="D34" s="65"/>
      <c r="E34" s="66"/>
      <c r="F34" s="67"/>
      <c r="G34" s="70"/>
    </row>
    <row r="35" spans="1:7" ht="18" customHeight="1" x14ac:dyDescent="0.2">
      <c r="A35" s="86" t="s">
        <v>62</v>
      </c>
      <c r="B35" s="66">
        <v>0</v>
      </c>
      <c r="C35" s="72">
        <v>0</v>
      </c>
      <c r="D35" s="65">
        <f t="shared" si="0"/>
        <v>0</v>
      </c>
      <c r="E35" s="66">
        <v>0</v>
      </c>
      <c r="F35" s="70"/>
      <c r="G35" s="70"/>
    </row>
    <row r="36" spans="1:7" ht="18" customHeight="1" x14ac:dyDescent="0.2">
      <c r="A36" s="86" t="s">
        <v>63</v>
      </c>
      <c r="B36" s="66">
        <v>0</v>
      </c>
      <c r="C36" s="72">
        <v>0</v>
      </c>
      <c r="D36" s="65">
        <f t="shared" si="0"/>
        <v>0</v>
      </c>
      <c r="E36" s="66">
        <v>0</v>
      </c>
      <c r="F36" s="70"/>
      <c r="G36" s="70"/>
    </row>
    <row r="37" spans="1:7" ht="18" customHeight="1" x14ac:dyDescent="0.2">
      <c r="A37" s="86" t="s">
        <v>64</v>
      </c>
      <c r="B37" s="66">
        <v>0</v>
      </c>
      <c r="C37" s="72">
        <v>0</v>
      </c>
      <c r="D37" s="65">
        <f t="shared" si="0"/>
        <v>0</v>
      </c>
      <c r="E37" s="66">
        <v>0</v>
      </c>
      <c r="F37" s="70"/>
      <c r="G37" s="70"/>
    </row>
    <row r="38" spans="1:7" ht="18" customHeight="1" x14ac:dyDescent="0.2">
      <c r="A38" s="86" t="s">
        <v>65</v>
      </c>
      <c r="B38" s="66">
        <v>0</v>
      </c>
      <c r="C38" s="72">
        <v>0</v>
      </c>
      <c r="D38" s="65">
        <f t="shared" si="0"/>
        <v>0</v>
      </c>
      <c r="E38" s="66">
        <v>0</v>
      </c>
      <c r="F38" s="70"/>
      <c r="G38" s="70"/>
    </row>
    <row r="39" spans="1:7" ht="18" customHeight="1" x14ac:dyDescent="0.2">
      <c r="A39" s="170" t="s">
        <v>66</v>
      </c>
      <c r="B39" s="171"/>
      <c r="C39" s="171"/>
      <c r="D39" s="171"/>
      <c r="E39" s="171"/>
      <c r="F39" s="171"/>
      <c r="G39" s="172"/>
    </row>
    <row r="40" spans="1:7" ht="23.25" customHeight="1" x14ac:dyDescent="0.2">
      <c r="A40" s="11" t="s">
        <v>67</v>
      </c>
      <c r="B40" s="66">
        <v>0</v>
      </c>
      <c r="C40" s="72">
        <v>0</v>
      </c>
      <c r="D40" s="65">
        <f>SUM(B40*C40)</f>
        <v>0</v>
      </c>
      <c r="E40" s="66">
        <v>0</v>
      </c>
      <c r="F40" s="88"/>
      <c r="G40" s="70"/>
    </row>
    <row r="41" spans="1:7" ht="27.75" customHeight="1" x14ac:dyDescent="0.2">
      <c r="A41" s="11" t="s">
        <v>68</v>
      </c>
      <c r="B41" s="66">
        <v>0</v>
      </c>
      <c r="C41" s="72">
        <v>0</v>
      </c>
      <c r="D41" s="65">
        <f>SUM(B41*C41)</f>
        <v>0</v>
      </c>
      <c r="E41" s="66">
        <v>0</v>
      </c>
      <c r="F41" s="70" t="s">
        <v>69</v>
      </c>
      <c r="G41" s="70"/>
    </row>
    <row r="42" spans="1:7" ht="18" customHeight="1" x14ac:dyDescent="0.2">
      <c r="A42" s="11" t="s">
        <v>70</v>
      </c>
      <c r="B42" s="66">
        <v>0</v>
      </c>
      <c r="C42" s="72">
        <v>0</v>
      </c>
      <c r="D42" s="65">
        <f>SUM(B42*C42)</f>
        <v>0</v>
      </c>
      <c r="E42" s="66">
        <v>0</v>
      </c>
      <c r="F42" s="70"/>
      <c r="G42" s="70"/>
    </row>
    <row r="43" spans="1:7" ht="24" customHeight="1" x14ac:dyDescent="0.2">
      <c r="A43" s="170" t="s">
        <v>71</v>
      </c>
      <c r="B43" s="171"/>
      <c r="C43" s="171"/>
      <c r="D43" s="171"/>
      <c r="E43" s="171"/>
      <c r="F43" s="171"/>
      <c r="G43" s="172"/>
    </row>
    <row r="44" spans="1:7" ht="24" customHeight="1" x14ac:dyDescent="0.2">
      <c r="A44" s="11" t="s">
        <v>72</v>
      </c>
      <c r="B44" s="66">
        <v>0</v>
      </c>
      <c r="C44" s="72">
        <v>0</v>
      </c>
      <c r="D44" s="65">
        <f>SUM(B44*C44)</f>
        <v>0</v>
      </c>
      <c r="E44" s="66">
        <v>0</v>
      </c>
      <c r="F44" s="70"/>
      <c r="G44" s="70"/>
    </row>
    <row r="45" spans="1:7" ht="18" customHeight="1" x14ac:dyDescent="0.2">
      <c r="A45" s="11" t="s">
        <v>73</v>
      </c>
      <c r="B45" s="66">
        <v>0</v>
      </c>
      <c r="C45" s="72">
        <v>0</v>
      </c>
      <c r="D45" s="65">
        <f>SUM(B45*C45)</f>
        <v>0</v>
      </c>
      <c r="E45" s="66">
        <v>0</v>
      </c>
      <c r="F45" s="70"/>
      <c r="G45" s="70"/>
    </row>
    <row r="46" spans="1:7" ht="19.5" customHeight="1" x14ac:dyDescent="0.2">
      <c r="A46" s="184" t="s">
        <v>74</v>
      </c>
      <c r="B46" s="185"/>
      <c r="C46" s="185"/>
      <c r="D46" s="185"/>
      <c r="E46" s="185"/>
      <c r="F46" s="185"/>
      <c r="G46" s="186"/>
    </row>
    <row r="47" spans="1:7" ht="87.6" customHeight="1" x14ac:dyDescent="0.2">
      <c r="A47" s="11" t="s">
        <v>75</v>
      </c>
      <c r="B47" s="66">
        <v>0</v>
      </c>
      <c r="C47" s="72">
        <v>0</v>
      </c>
      <c r="D47" s="65">
        <f t="shared" ref="D47:D48" si="1">SUM(B47*C47)</f>
        <v>0</v>
      </c>
      <c r="E47" s="66">
        <v>0</v>
      </c>
      <c r="F47" s="70" t="s">
        <v>76</v>
      </c>
      <c r="G47" s="70"/>
    </row>
    <row r="48" spans="1:7" ht="36" x14ac:dyDescent="0.2">
      <c r="A48" s="11" t="s">
        <v>77</v>
      </c>
      <c r="B48" s="66">
        <v>0</v>
      </c>
      <c r="C48" s="72">
        <v>0</v>
      </c>
      <c r="D48" s="65">
        <f t="shared" si="1"/>
        <v>0</v>
      </c>
      <c r="E48" s="66">
        <v>0</v>
      </c>
      <c r="F48" s="70" t="s">
        <v>78</v>
      </c>
      <c r="G48" s="70"/>
    </row>
    <row r="49" spans="1:7" ht="26.25" customHeight="1" x14ac:dyDescent="0.2">
      <c r="A49" s="170" t="s">
        <v>79</v>
      </c>
      <c r="B49" s="171"/>
      <c r="C49" s="171"/>
      <c r="D49" s="171"/>
      <c r="E49" s="171"/>
      <c r="F49" s="171"/>
      <c r="G49" s="172"/>
    </row>
    <row r="50" spans="1:7" ht="18" customHeight="1" x14ac:dyDescent="0.2">
      <c r="A50" s="11" t="s">
        <v>80</v>
      </c>
      <c r="B50" s="66">
        <v>0</v>
      </c>
      <c r="C50" s="72">
        <v>0</v>
      </c>
      <c r="D50" s="65">
        <f>SUM(B50*C50)</f>
        <v>0</v>
      </c>
      <c r="E50" s="66">
        <v>0</v>
      </c>
      <c r="F50" s="70" t="s">
        <v>81</v>
      </c>
      <c r="G50" s="70"/>
    </row>
    <row r="51" spans="1:7" ht="18" customHeight="1" x14ac:dyDescent="0.2">
      <c r="A51" s="11" t="s">
        <v>82</v>
      </c>
      <c r="B51" s="66">
        <v>0</v>
      </c>
      <c r="C51" s="72">
        <v>0</v>
      </c>
      <c r="D51" s="65">
        <f>SUM(B51*C51)</f>
        <v>0</v>
      </c>
      <c r="E51" s="66">
        <v>0</v>
      </c>
      <c r="F51" s="70"/>
      <c r="G51" s="70"/>
    </row>
    <row r="52" spans="1:7" ht="18" customHeight="1" x14ac:dyDescent="0.2">
      <c r="A52" s="11" t="s">
        <v>83</v>
      </c>
      <c r="B52" s="66">
        <v>0</v>
      </c>
      <c r="C52" s="72">
        <v>0</v>
      </c>
      <c r="D52" s="65">
        <f>SUM(B52*C52)</f>
        <v>0</v>
      </c>
      <c r="E52" s="66">
        <v>0</v>
      </c>
      <c r="F52" s="70"/>
      <c r="G52" s="70"/>
    </row>
    <row r="53" spans="1:7" ht="18" customHeight="1" x14ac:dyDescent="0.2">
      <c r="A53" s="11" t="s">
        <v>84</v>
      </c>
      <c r="B53" s="66">
        <v>0</v>
      </c>
      <c r="C53" s="72">
        <v>0</v>
      </c>
      <c r="D53" s="65">
        <f>SUM(B53*C53)</f>
        <v>0</v>
      </c>
      <c r="E53" s="66">
        <v>0</v>
      </c>
      <c r="F53" s="70"/>
      <c r="G53" s="70"/>
    </row>
    <row r="54" spans="1:7" ht="18" customHeight="1" x14ac:dyDescent="0.2">
      <c r="A54" s="11" t="s">
        <v>85</v>
      </c>
      <c r="B54" s="66">
        <v>0</v>
      </c>
      <c r="C54" s="72">
        <v>0</v>
      </c>
      <c r="D54" s="65">
        <f>SUM(B54*C54)</f>
        <v>0</v>
      </c>
      <c r="E54" s="66">
        <v>0</v>
      </c>
      <c r="F54" s="70"/>
      <c r="G54" s="70"/>
    </row>
    <row r="55" spans="1:7" ht="39" customHeight="1" x14ac:dyDescent="0.2">
      <c r="A55" s="170" t="s">
        <v>86</v>
      </c>
      <c r="B55" s="171"/>
      <c r="C55" s="171"/>
      <c r="D55" s="171"/>
      <c r="E55" s="171"/>
      <c r="F55" s="171"/>
      <c r="G55" s="172"/>
    </row>
    <row r="56" spans="1:7" x14ac:dyDescent="0.2">
      <c r="A56" s="11" t="s">
        <v>87</v>
      </c>
      <c r="B56" s="66">
        <v>0</v>
      </c>
      <c r="C56" s="70">
        <v>0</v>
      </c>
      <c r="D56" s="65">
        <f t="shared" ref="D56:D60" si="2">SUM(B56*C56)</f>
        <v>0</v>
      </c>
      <c r="E56" s="66">
        <v>0</v>
      </c>
      <c r="F56" s="70" t="s">
        <v>81</v>
      </c>
      <c r="G56" s="70"/>
    </row>
    <row r="57" spans="1:7" ht="18" customHeight="1" x14ac:dyDescent="0.2">
      <c r="A57" s="11" t="s">
        <v>88</v>
      </c>
      <c r="B57" s="66">
        <v>0</v>
      </c>
      <c r="C57" s="72">
        <v>0</v>
      </c>
      <c r="D57" s="65">
        <f t="shared" si="2"/>
        <v>0</v>
      </c>
      <c r="E57" s="66">
        <v>0</v>
      </c>
      <c r="F57" s="70"/>
      <c r="G57" s="70"/>
    </row>
    <row r="58" spans="1:7" ht="18" customHeight="1" x14ac:dyDescent="0.2">
      <c r="A58" s="11" t="s">
        <v>89</v>
      </c>
      <c r="B58" s="66">
        <v>0</v>
      </c>
      <c r="C58" s="72">
        <v>0</v>
      </c>
      <c r="D58" s="65">
        <f t="shared" si="2"/>
        <v>0</v>
      </c>
      <c r="E58" s="66">
        <v>0</v>
      </c>
      <c r="F58" s="70"/>
      <c r="G58" s="70"/>
    </row>
    <row r="59" spans="1:7" ht="18" customHeight="1" x14ac:dyDescent="0.2">
      <c r="A59" s="11" t="s">
        <v>90</v>
      </c>
      <c r="B59" s="66">
        <v>0</v>
      </c>
      <c r="C59" s="72">
        <v>0</v>
      </c>
      <c r="D59" s="65">
        <f t="shared" si="2"/>
        <v>0</v>
      </c>
      <c r="E59" s="66">
        <v>0</v>
      </c>
      <c r="F59" s="70"/>
      <c r="G59" s="70"/>
    </row>
    <row r="60" spans="1:7" ht="18" customHeight="1" x14ac:dyDescent="0.2">
      <c r="A60" s="11" t="s">
        <v>91</v>
      </c>
      <c r="B60" s="66">
        <v>0</v>
      </c>
      <c r="C60" s="72">
        <v>0</v>
      </c>
      <c r="D60" s="65">
        <f t="shared" si="2"/>
        <v>0</v>
      </c>
      <c r="E60" s="66">
        <v>0</v>
      </c>
      <c r="F60" s="70"/>
      <c r="G60" s="70"/>
    </row>
    <row r="61" spans="1:7" ht="19.5" customHeight="1" x14ac:dyDescent="0.2">
      <c r="A61" s="170" t="s">
        <v>92</v>
      </c>
      <c r="B61" s="171"/>
      <c r="C61" s="171"/>
      <c r="D61" s="171"/>
      <c r="E61" s="171"/>
      <c r="F61" s="171"/>
      <c r="G61" s="172"/>
    </row>
    <row r="62" spans="1:7" x14ac:dyDescent="0.2">
      <c r="A62" s="82" t="s">
        <v>93</v>
      </c>
      <c r="B62" s="66">
        <v>0</v>
      </c>
      <c r="C62" s="72">
        <v>0</v>
      </c>
      <c r="D62" s="65">
        <f>SUM(B62*C62)</f>
        <v>0</v>
      </c>
      <c r="E62" s="66">
        <v>0</v>
      </c>
      <c r="F62" s="70"/>
      <c r="G62" s="78"/>
    </row>
    <row r="63" spans="1:7" ht="18" customHeight="1" x14ac:dyDescent="0.2">
      <c r="A63" s="82" t="s">
        <v>94</v>
      </c>
      <c r="B63" s="66">
        <v>0</v>
      </c>
      <c r="C63" s="72">
        <v>0</v>
      </c>
      <c r="D63" s="65">
        <f t="shared" ref="D63:D64" si="3">SUM(B63*C63)</f>
        <v>0</v>
      </c>
      <c r="E63" s="66">
        <v>0</v>
      </c>
      <c r="F63" s="70"/>
      <c r="G63" s="70"/>
    </row>
    <row r="64" spans="1:7" ht="18" customHeight="1" x14ac:dyDescent="0.2">
      <c r="A64" s="82" t="s">
        <v>95</v>
      </c>
      <c r="B64" s="66">
        <v>0</v>
      </c>
      <c r="C64" s="81">
        <v>0</v>
      </c>
      <c r="D64" s="65">
        <f t="shared" si="3"/>
        <v>0</v>
      </c>
      <c r="E64" s="66">
        <v>0</v>
      </c>
      <c r="F64" s="70"/>
      <c r="G64" s="70"/>
    </row>
    <row r="65" spans="1:7" ht="30" customHeight="1" x14ac:dyDescent="0.2">
      <c r="A65" s="170" t="s">
        <v>96</v>
      </c>
      <c r="B65" s="171"/>
      <c r="C65" s="171"/>
      <c r="D65" s="171"/>
      <c r="E65" s="171"/>
      <c r="F65" s="172"/>
      <c r="G65" s="10"/>
    </row>
    <row r="66" spans="1:7" ht="27.75" customHeight="1" x14ac:dyDescent="0.2">
      <c r="A66" s="82"/>
      <c r="B66" s="66">
        <v>0</v>
      </c>
      <c r="C66" s="81">
        <v>0</v>
      </c>
      <c r="D66" s="65">
        <f>SUM(B66*C66)</f>
        <v>0</v>
      </c>
      <c r="E66" s="66">
        <v>0</v>
      </c>
      <c r="F66" s="70" t="s">
        <v>97</v>
      </c>
      <c r="G66" s="70"/>
    </row>
    <row r="67" spans="1:7" ht="19.5" customHeight="1" x14ac:dyDescent="0.2">
      <c r="A67" s="84" t="s">
        <v>98</v>
      </c>
      <c r="B67" s="85">
        <f>SUM(B31:B66)</f>
        <v>0</v>
      </c>
      <c r="C67" s="53">
        <f>SUM(C31:C66)</f>
        <v>0</v>
      </c>
      <c r="D67" s="85">
        <f>SUM(D31:D66)</f>
        <v>0</v>
      </c>
      <c r="E67" s="85">
        <f>SUM(E31:E66)</f>
        <v>0</v>
      </c>
      <c r="F67" s="53" t="s">
        <v>99</v>
      </c>
      <c r="G67" s="53"/>
    </row>
    <row r="68" spans="1:7" x14ac:dyDescent="0.2">
      <c r="A68" s="5"/>
      <c r="B68" s="5"/>
      <c r="C68" s="5"/>
      <c r="D68" s="5"/>
      <c r="E68" s="5"/>
      <c r="F68" s="5"/>
      <c r="G68" s="5"/>
    </row>
    <row r="69" spans="1:7" ht="65.25" customHeight="1" x14ac:dyDescent="0.2">
      <c r="A69" s="177" t="s">
        <v>100</v>
      </c>
      <c r="B69" s="178"/>
      <c r="C69" s="179"/>
      <c r="D69" s="19" t="s">
        <v>101</v>
      </c>
      <c r="E69" s="20" t="s">
        <v>102</v>
      </c>
      <c r="F69" s="180" t="s">
        <v>103</v>
      </c>
      <c r="G69" s="181"/>
    </row>
    <row r="70" spans="1:7" ht="24" customHeight="1" x14ac:dyDescent="0.2">
      <c r="A70" s="174"/>
      <c r="B70" s="175"/>
      <c r="C70" s="176"/>
      <c r="D70" s="30">
        <f>D27+D67</f>
        <v>0</v>
      </c>
      <c r="E70" s="30">
        <f>E27+E67</f>
        <v>0</v>
      </c>
      <c r="F70" s="173"/>
      <c r="G70" s="173"/>
    </row>
  </sheetData>
  <mergeCells count="22">
    <mergeCell ref="A15:G15"/>
    <mergeCell ref="A1:G1"/>
    <mergeCell ref="A2:G2"/>
    <mergeCell ref="B4:G4"/>
    <mergeCell ref="B5:G5"/>
    <mergeCell ref="B6:G6"/>
    <mergeCell ref="A3:G3"/>
    <mergeCell ref="A8:G8"/>
    <mergeCell ref="A61:G61"/>
    <mergeCell ref="A31:E31"/>
    <mergeCell ref="A17:G17"/>
    <mergeCell ref="A29:G29"/>
    <mergeCell ref="A43:G43"/>
    <mergeCell ref="A55:G55"/>
    <mergeCell ref="A49:G49"/>
    <mergeCell ref="A46:G46"/>
    <mergeCell ref="A39:G39"/>
    <mergeCell ref="A65:F65"/>
    <mergeCell ref="F70:G70"/>
    <mergeCell ref="A70:C70"/>
    <mergeCell ref="A69:C69"/>
    <mergeCell ref="F69:G69"/>
  </mergeCells>
  <phoneticPr fontId="6" type="noConversion"/>
  <pageMargins left="0.17" right="0.16" top="0.46" bottom="1" header="0.26" footer="0.5"/>
  <pageSetup scale="70" orientation="landscape" r:id="rId1"/>
  <headerFooter alignWithMargins="0">
    <oddHeader xml:space="preserve">&amp;CLilly Medical Affairs Grant Request Budget and Reconciliation Form 
</oddHeader>
    <oddFooter>&amp;CLilly Grants Budget Template - Revised June 2019&amp;R&amp;P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Q39"/>
  <sheetViews>
    <sheetView zoomScale="85" zoomScaleNormal="85" zoomScaleSheetLayoutView="100" workbookViewId="0">
      <selection sqref="A1:G1"/>
    </sheetView>
  </sheetViews>
  <sheetFormatPr defaultColWidth="9.140625" defaultRowHeight="12.75" x14ac:dyDescent="0.2"/>
  <cols>
    <col min="1" max="1" width="48.85546875" style="4" customWidth="1"/>
    <col min="2" max="2" width="14" style="4" customWidth="1"/>
    <col min="3" max="3" width="13.140625" style="4" customWidth="1"/>
    <col min="4" max="4" width="17.85546875" style="4" customWidth="1"/>
    <col min="5" max="5" width="22" style="4" customWidth="1"/>
    <col min="6" max="6" width="47.85546875" style="4" customWidth="1"/>
    <col min="7" max="7" width="35.42578125" style="4" customWidth="1"/>
    <col min="8" max="16384" width="9.140625" style="4"/>
  </cols>
  <sheetData>
    <row r="1" spans="1:147" ht="15.75" x14ac:dyDescent="0.2">
      <c r="A1" s="190" t="s">
        <v>15</v>
      </c>
      <c r="B1" s="191"/>
      <c r="C1" s="191"/>
      <c r="D1" s="191"/>
      <c r="E1" s="191"/>
      <c r="F1" s="191"/>
      <c r="G1" s="192"/>
    </row>
    <row r="2" spans="1:147" x14ac:dyDescent="0.2">
      <c r="A2" s="130" t="s">
        <v>31</v>
      </c>
      <c r="B2" s="131"/>
      <c r="C2" s="132"/>
      <c r="D2" s="144" t="s">
        <v>32</v>
      </c>
      <c r="E2" s="145" t="s">
        <v>33</v>
      </c>
      <c r="F2" s="133" t="s">
        <v>34</v>
      </c>
      <c r="G2" s="133" t="s">
        <v>35</v>
      </c>
    </row>
    <row r="3" spans="1:147" x14ac:dyDescent="0.2">
      <c r="A3" s="130" t="s">
        <v>36</v>
      </c>
      <c r="B3" s="131"/>
      <c r="C3" s="132"/>
      <c r="D3" s="65">
        <f>'Live Symposium'!D19</f>
        <v>0</v>
      </c>
      <c r="E3" s="66">
        <v>0</v>
      </c>
      <c r="F3" s="134" t="s">
        <v>37</v>
      </c>
      <c r="G3" s="135"/>
    </row>
    <row r="4" spans="1:147" x14ac:dyDescent="0.2">
      <c r="A4" s="130" t="s">
        <v>38</v>
      </c>
      <c r="B4" s="131"/>
      <c r="C4" s="132"/>
      <c r="D4" s="65">
        <f>'Live Symposium'!D20</f>
        <v>0</v>
      </c>
      <c r="E4" s="66">
        <v>0</v>
      </c>
      <c r="F4" s="134" t="s">
        <v>39</v>
      </c>
      <c r="G4" s="72"/>
    </row>
    <row r="5" spans="1:147" x14ac:dyDescent="0.2">
      <c r="A5" s="130" t="s">
        <v>40</v>
      </c>
      <c r="B5" s="131"/>
      <c r="C5" s="132"/>
      <c r="D5" s="65">
        <f>'Live Symposium'!D21</f>
        <v>0</v>
      </c>
      <c r="E5" s="66">
        <v>0</v>
      </c>
      <c r="F5" s="134" t="s">
        <v>41</v>
      </c>
      <c r="G5" s="66"/>
    </row>
    <row r="6" spans="1:147" x14ac:dyDescent="0.2">
      <c r="A6" s="130" t="s">
        <v>42</v>
      </c>
      <c r="B6" s="131"/>
      <c r="C6" s="132"/>
      <c r="D6" s="65">
        <f>'Live Symposium'!D22</f>
        <v>0</v>
      </c>
      <c r="E6" s="66">
        <v>0</v>
      </c>
      <c r="F6" s="72" t="s">
        <v>43</v>
      </c>
      <c r="G6" s="72"/>
    </row>
    <row r="7" spans="1:147" s="87" customFormat="1" x14ac:dyDescent="0.2">
      <c r="A7" s="130" t="s">
        <v>44</v>
      </c>
      <c r="B7" s="131"/>
      <c r="C7" s="132"/>
      <c r="D7" s="65">
        <f>'Live Symposium'!D23</f>
        <v>0</v>
      </c>
      <c r="E7" s="66">
        <v>0</v>
      </c>
      <c r="F7" s="72" t="s">
        <v>45</v>
      </c>
      <c r="G7" s="7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row>
    <row r="8" spans="1:147" x14ac:dyDescent="0.2">
      <c r="A8" s="130" t="s">
        <v>46</v>
      </c>
      <c r="B8" s="131"/>
      <c r="C8" s="132"/>
      <c r="D8" s="65">
        <f>'Live Symposium'!D24</f>
        <v>0</v>
      </c>
      <c r="E8" s="66">
        <v>0</v>
      </c>
      <c r="F8" s="134" t="s">
        <v>47</v>
      </c>
      <c r="G8" s="134"/>
    </row>
    <row r="9" spans="1:147" x14ac:dyDescent="0.2">
      <c r="A9" s="130" t="s">
        <v>48</v>
      </c>
      <c r="B9" s="131"/>
      <c r="C9" s="132"/>
      <c r="D9" s="65">
        <f>'Live Symposium'!D25</f>
        <v>0</v>
      </c>
      <c r="E9" s="66">
        <v>0</v>
      </c>
      <c r="F9" s="134" t="s">
        <v>49</v>
      </c>
      <c r="G9" s="136"/>
    </row>
    <row r="10" spans="1:147" x14ac:dyDescent="0.2">
      <c r="A10" s="137" t="s">
        <v>50</v>
      </c>
      <c r="B10" s="131"/>
      <c r="C10" s="132"/>
      <c r="D10" s="65">
        <f>'Live Symposium'!D26</f>
        <v>0</v>
      </c>
      <c r="E10" s="66">
        <v>0</v>
      </c>
      <c r="F10" s="72" t="s">
        <v>51</v>
      </c>
      <c r="G10" s="136"/>
    </row>
    <row r="11" spans="1:147" x14ac:dyDescent="0.2">
      <c r="A11" s="138" t="s">
        <v>57</v>
      </c>
      <c r="B11" s="146">
        <f>'Live Symposium'!C32</f>
        <v>0</v>
      </c>
      <c r="C11" s="147">
        <f>'Live Symposium'!B32</f>
        <v>0</v>
      </c>
      <c r="D11" s="65">
        <f>'Live Symposium'!D32</f>
        <v>0</v>
      </c>
      <c r="E11" s="66">
        <v>0</v>
      </c>
      <c r="F11" s="134" t="s">
        <v>58</v>
      </c>
      <c r="G11" s="72"/>
    </row>
    <row r="12" spans="1:147" x14ac:dyDescent="0.2">
      <c r="A12" s="138" t="s">
        <v>59</v>
      </c>
      <c r="B12" s="146">
        <f>'Live Symposium'!C33</f>
        <v>0</v>
      </c>
      <c r="C12" s="147">
        <f>'Live Symposium'!B33</f>
        <v>0</v>
      </c>
      <c r="D12" s="65">
        <f>'Live Symposium'!D33</f>
        <v>0</v>
      </c>
      <c r="E12" s="66">
        <v>0</v>
      </c>
      <c r="F12" s="134" t="s">
        <v>60</v>
      </c>
      <c r="G12" s="72"/>
    </row>
    <row r="13" spans="1:147" x14ac:dyDescent="0.2">
      <c r="A13" s="139" t="s">
        <v>62</v>
      </c>
      <c r="B13" s="146">
        <f>'Live Symposium'!C35</f>
        <v>0</v>
      </c>
      <c r="C13" s="147">
        <f>'Live Symposium'!B35</f>
        <v>0</v>
      </c>
      <c r="D13" s="65">
        <f>'Live Symposium'!D35</f>
        <v>0</v>
      </c>
      <c r="E13" s="66">
        <v>0</v>
      </c>
      <c r="F13" s="72"/>
      <c r="G13" s="72"/>
    </row>
    <row r="14" spans="1:147" x14ac:dyDescent="0.2">
      <c r="A14" s="139" t="s">
        <v>63</v>
      </c>
      <c r="B14" s="146">
        <f>'Live Symposium'!C36</f>
        <v>0</v>
      </c>
      <c r="C14" s="147">
        <f>'Live Symposium'!B36</f>
        <v>0</v>
      </c>
      <c r="D14" s="65">
        <f>'Live Symposium'!D36</f>
        <v>0</v>
      </c>
      <c r="E14" s="66">
        <v>0</v>
      </c>
      <c r="F14" s="72"/>
      <c r="G14" s="72"/>
    </row>
    <row r="15" spans="1:147" x14ac:dyDescent="0.2">
      <c r="A15" s="139" t="s">
        <v>64</v>
      </c>
      <c r="B15" s="146">
        <f>'Live Symposium'!C37</f>
        <v>0</v>
      </c>
      <c r="C15" s="147">
        <f>'Live Symposium'!B37</f>
        <v>0</v>
      </c>
      <c r="D15" s="65">
        <f>'Live Symposium'!D37</f>
        <v>0</v>
      </c>
      <c r="E15" s="66">
        <v>0</v>
      </c>
      <c r="F15" s="72"/>
      <c r="G15" s="72"/>
    </row>
    <row r="16" spans="1:147" x14ac:dyDescent="0.2">
      <c r="A16" s="139" t="s">
        <v>65</v>
      </c>
      <c r="B16" s="146">
        <f>'Live Symposium'!C38</f>
        <v>0</v>
      </c>
      <c r="C16" s="147">
        <f>'Live Symposium'!B38</f>
        <v>0</v>
      </c>
      <c r="D16" s="65">
        <f>'Live Symposium'!D38</f>
        <v>0</v>
      </c>
      <c r="E16" s="66">
        <v>0</v>
      </c>
      <c r="F16" s="72"/>
      <c r="G16" s="72"/>
    </row>
    <row r="17" spans="1:7" x14ac:dyDescent="0.2">
      <c r="A17" s="138" t="s">
        <v>67</v>
      </c>
      <c r="B17" s="146">
        <f>'Live Symposium'!C40</f>
        <v>0</v>
      </c>
      <c r="C17" s="147">
        <f>'Live Symposium'!B40</f>
        <v>0</v>
      </c>
      <c r="D17" s="65">
        <f>'Live Symposium'!D40</f>
        <v>0</v>
      </c>
      <c r="E17" s="66">
        <v>0</v>
      </c>
      <c r="F17" s="140"/>
      <c r="G17" s="72"/>
    </row>
    <row r="18" spans="1:7" x14ac:dyDescent="0.2">
      <c r="A18" s="138" t="s">
        <v>68</v>
      </c>
      <c r="B18" s="146">
        <f>'Live Symposium'!C41</f>
        <v>0</v>
      </c>
      <c r="C18" s="147">
        <f>'Live Symposium'!B41</f>
        <v>0</v>
      </c>
      <c r="D18" s="65">
        <f>'Live Symposium'!D41</f>
        <v>0</v>
      </c>
      <c r="E18" s="66">
        <v>0</v>
      </c>
      <c r="F18" s="72" t="s">
        <v>69</v>
      </c>
      <c r="G18" s="72"/>
    </row>
    <row r="19" spans="1:7" x14ac:dyDescent="0.2">
      <c r="A19" s="138" t="s">
        <v>70</v>
      </c>
      <c r="B19" s="146">
        <f>'Live Symposium'!C42</f>
        <v>0</v>
      </c>
      <c r="C19" s="147">
        <f>'Live Symposium'!B42</f>
        <v>0</v>
      </c>
      <c r="D19" s="65">
        <f>'Live Symposium'!D42</f>
        <v>0</v>
      </c>
      <c r="E19" s="66">
        <v>0</v>
      </c>
      <c r="F19" s="72"/>
      <c r="G19" s="72"/>
    </row>
    <row r="20" spans="1:7" x14ac:dyDescent="0.2">
      <c r="A20" s="138" t="s">
        <v>72</v>
      </c>
      <c r="B20" s="146">
        <f>'Live Symposium'!C44</f>
        <v>0</v>
      </c>
      <c r="C20" s="147">
        <f>'Live Symposium'!B44</f>
        <v>0</v>
      </c>
      <c r="D20" s="65">
        <f>'Live Symposium'!D44</f>
        <v>0</v>
      </c>
      <c r="E20" s="66">
        <v>0</v>
      </c>
      <c r="F20" s="72"/>
      <c r="G20" s="72"/>
    </row>
    <row r="21" spans="1:7" x14ac:dyDescent="0.2">
      <c r="A21" s="138" t="s">
        <v>73</v>
      </c>
      <c r="B21" s="146">
        <f>'Live Symposium'!C45</f>
        <v>0</v>
      </c>
      <c r="C21" s="147">
        <f>'Live Symposium'!B45</f>
        <v>0</v>
      </c>
      <c r="D21" s="65">
        <f>'Live Symposium'!D45</f>
        <v>0</v>
      </c>
      <c r="E21" s="66">
        <v>0</v>
      </c>
      <c r="F21" s="72"/>
      <c r="G21" s="72"/>
    </row>
    <row r="22" spans="1:7" x14ac:dyDescent="0.2">
      <c r="A22" s="138" t="s">
        <v>75</v>
      </c>
      <c r="B22" s="146">
        <f>'Live Symposium'!C47</f>
        <v>0</v>
      </c>
      <c r="C22" s="147">
        <f>'Live Symposium'!B47</f>
        <v>0</v>
      </c>
      <c r="D22" s="65">
        <f>'Live Symposium'!D47</f>
        <v>0</v>
      </c>
      <c r="E22" s="66">
        <v>0</v>
      </c>
      <c r="F22" s="72" t="s">
        <v>76</v>
      </c>
      <c r="G22" s="72"/>
    </row>
    <row r="23" spans="1:7" x14ac:dyDescent="0.2">
      <c r="A23" s="138" t="s">
        <v>77</v>
      </c>
      <c r="B23" s="146">
        <f>'Live Symposium'!C48</f>
        <v>0</v>
      </c>
      <c r="C23" s="147">
        <f>'Live Symposium'!B48</f>
        <v>0</v>
      </c>
      <c r="D23" s="65">
        <f>'Live Symposium'!D48</f>
        <v>0</v>
      </c>
      <c r="E23" s="66">
        <v>0</v>
      </c>
      <c r="F23" s="72" t="s">
        <v>78</v>
      </c>
      <c r="G23" s="72"/>
    </row>
    <row r="24" spans="1:7" x14ac:dyDescent="0.2">
      <c r="A24" s="138" t="s">
        <v>80</v>
      </c>
      <c r="B24" s="146">
        <f>'Live Symposium'!C50</f>
        <v>0</v>
      </c>
      <c r="C24" s="147">
        <f>'Live Symposium'!B50</f>
        <v>0</v>
      </c>
      <c r="D24" s="65">
        <f>'Live Symposium'!D50</f>
        <v>0</v>
      </c>
      <c r="E24" s="66">
        <v>0</v>
      </c>
      <c r="F24" s="72" t="s">
        <v>81</v>
      </c>
      <c r="G24" s="72"/>
    </row>
    <row r="25" spans="1:7" x14ac:dyDescent="0.2">
      <c r="A25" s="138" t="s">
        <v>82</v>
      </c>
      <c r="B25" s="146">
        <f>'Live Symposium'!C51</f>
        <v>0</v>
      </c>
      <c r="C25" s="147">
        <f>'Live Symposium'!B51</f>
        <v>0</v>
      </c>
      <c r="D25" s="65">
        <f>'Live Symposium'!D51</f>
        <v>0</v>
      </c>
      <c r="E25" s="66">
        <v>0</v>
      </c>
      <c r="F25" s="72"/>
      <c r="G25" s="72"/>
    </row>
    <row r="26" spans="1:7" x14ac:dyDescent="0.2">
      <c r="A26" s="138" t="s">
        <v>83</v>
      </c>
      <c r="B26" s="146">
        <f>'Live Symposium'!C52</f>
        <v>0</v>
      </c>
      <c r="C26" s="147">
        <f>'Live Symposium'!B52</f>
        <v>0</v>
      </c>
      <c r="D26" s="65">
        <f>'Live Symposium'!D52</f>
        <v>0</v>
      </c>
      <c r="E26" s="66">
        <v>0</v>
      </c>
      <c r="F26" s="72"/>
      <c r="G26" s="72"/>
    </row>
    <row r="27" spans="1:7" x14ac:dyDescent="0.2">
      <c r="A27" s="138" t="s">
        <v>84</v>
      </c>
      <c r="B27" s="146">
        <f>'Live Symposium'!C53</f>
        <v>0</v>
      </c>
      <c r="C27" s="147">
        <f>'Live Symposium'!B53</f>
        <v>0</v>
      </c>
      <c r="D27" s="65">
        <f>'Live Symposium'!D53</f>
        <v>0</v>
      </c>
      <c r="E27" s="66">
        <v>0</v>
      </c>
      <c r="F27" s="72"/>
      <c r="G27" s="72"/>
    </row>
    <row r="28" spans="1:7" x14ac:dyDescent="0.2">
      <c r="A28" s="138" t="s">
        <v>85</v>
      </c>
      <c r="B28" s="146">
        <f>'Live Symposium'!C54</f>
        <v>0</v>
      </c>
      <c r="C28" s="147">
        <f>'Live Symposium'!B54</f>
        <v>0</v>
      </c>
      <c r="D28" s="65">
        <f>'Live Symposium'!D54</f>
        <v>0</v>
      </c>
      <c r="E28" s="66">
        <v>0</v>
      </c>
      <c r="F28" s="72"/>
      <c r="G28" s="72"/>
    </row>
    <row r="29" spans="1:7" x14ac:dyDescent="0.2">
      <c r="A29" s="138" t="s">
        <v>87</v>
      </c>
      <c r="B29" s="146">
        <f>'Live Symposium'!C56</f>
        <v>0</v>
      </c>
      <c r="C29" s="147">
        <f>'Live Symposium'!B56</f>
        <v>0</v>
      </c>
      <c r="D29" s="65">
        <f>'Live Symposium'!D56</f>
        <v>0</v>
      </c>
      <c r="E29" s="66">
        <v>0</v>
      </c>
      <c r="F29" s="72" t="s">
        <v>81</v>
      </c>
      <c r="G29" s="72"/>
    </row>
    <row r="30" spans="1:7" x14ac:dyDescent="0.2">
      <c r="A30" s="138" t="s">
        <v>88</v>
      </c>
      <c r="B30" s="146">
        <f>'Live Symposium'!C57</f>
        <v>0</v>
      </c>
      <c r="C30" s="147">
        <f>'Live Symposium'!B57</f>
        <v>0</v>
      </c>
      <c r="D30" s="65">
        <f>'Live Symposium'!D57</f>
        <v>0</v>
      </c>
      <c r="E30" s="66">
        <v>0</v>
      </c>
      <c r="F30" s="72"/>
      <c r="G30" s="72"/>
    </row>
    <row r="31" spans="1:7" x14ac:dyDescent="0.2">
      <c r="A31" s="138" t="s">
        <v>89</v>
      </c>
      <c r="B31" s="146">
        <f>'Live Symposium'!C58</f>
        <v>0</v>
      </c>
      <c r="C31" s="147">
        <f>'Live Symposium'!B58</f>
        <v>0</v>
      </c>
      <c r="D31" s="65">
        <f>'Live Symposium'!D58</f>
        <v>0</v>
      </c>
      <c r="E31" s="66">
        <v>0</v>
      </c>
      <c r="F31" s="72"/>
      <c r="G31" s="72"/>
    </row>
    <row r="32" spans="1:7" x14ac:dyDescent="0.2">
      <c r="A32" s="138" t="s">
        <v>90</v>
      </c>
      <c r="B32" s="146">
        <f>'Live Symposium'!C59</f>
        <v>0</v>
      </c>
      <c r="C32" s="147">
        <f>'Live Symposium'!B59</f>
        <v>0</v>
      </c>
      <c r="D32" s="65">
        <f>'Live Symposium'!D59</f>
        <v>0</v>
      </c>
      <c r="E32" s="66">
        <v>0</v>
      </c>
      <c r="F32" s="72"/>
      <c r="G32" s="72"/>
    </row>
    <row r="33" spans="1:7" x14ac:dyDescent="0.2">
      <c r="A33" s="138" t="s">
        <v>91</v>
      </c>
      <c r="B33" s="146">
        <f>'Live Symposium'!C60</f>
        <v>0</v>
      </c>
      <c r="C33" s="147">
        <f>'Live Symposium'!B60</f>
        <v>0</v>
      </c>
      <c r="D33" s="65">
        <f>'Live Symposium'!D60</f>
        <v>0</v>
      </c>
      <c r="E33" s="66">
        <v>0</v>
      </c>
      <c r="F33" s="72"/>
      <c r="G33" s="72"/>
    </row>
    <row r="34" spans="1:7" x14ac:dyDescent="0.2">
      <c r="A34" s="141" t="s">
        <v>93</v>
      </c>
      <c r="B34" s="146">
        <f>'Live Symposium'!C62</f>
        <v>0</v>
      </c>
      <c r="C34" s="147">
        <f>'Live Symposium'!B62</f>
        <v>0</v>
      </c>
      <c r="D34" s="65">
        <f>'Live Symposium'!D62</f>
        <v>0</v>
      </c>
      <c r="E34" s="66">
        <v>0</v>
      </c>
      <c r="F34" s="72"/>
      <c r="G34" s="142"/>
    </row>
    <row r="35" spans="1:7" x14ac:dyDescent="0.2">
      <c r="A35" s="141" t="s">
        <v>94</v>
      </c>
      <c r="B35" s="146">
        <f>'Live Symposium'!C63</f>
        <v>0</v>
      </c>
      <c r="C35" s="147">
        <f>'Live Symposium'!B63</f>
        <v>0</v>
      </c>
      <c r="D35" s="65">
        <f>'Live Symposium'!D63</f>
        <v>0</v>
      </c>
      <c r="E35" s="66">
        <v>0</v>
      </c>
      <c r="F35" s="72"/>
      <c r="G35" s="72"/>
    </row>
    <row r="36" spans="1:7" x14ac:dyDescent="0.2">
      <c r="A36" s="141" t="s">
        <v>95</v>
      </c>
      <c r="B36" s="146">
        <f>'Live Symposium'!C64</f>
        <v>0</v>
      </c>
      <c r="C36" s="147">
        <f>'Live Symposium'!B64</f>
        <v>0</v>
      </c>
      <c r="D36" s="65">
        <f>'Live Symposium'!D64</f>
        <v>0</v>
      </c>
      <c r="E36" s="66">
        <v>0</v>
      </c>
      <c r="F36" s="72"/>
      <c r="G36" s="72"/>
    </row>
    <row r="37" spans="1:7" x14ac:dyDescent="0.2">
      <c r="A37" s="141">
        <f>'Live Symposium'!A66</f>
        <v>0</v>
      </c>
      <c r="B37" s="146">
        <f>'Live Symposium'!C66</f>
        <v>0</v>
      </c>
      <c r="C37" s="147">
        <f>'Live Symposium'!B66</f>
        <v>0</v>
      </c>
      <c r="D37" s="65">
        <f>'Live Symposium'!D66</f>
        <v>0</v>
      </c>
      <c r="E37" s="66">
        <v>0</v>
      </c>
      <c r="F37" s="72" t="s">
        <v>97</v>
      </c>
      <c r="G37" s="72"/>
    </row>
    <row r="38" spans="1:7" ht="15" x14ac:dyDescent="0.2">
      <c r="A38" s="177" t="s">
        <v>100</v>
      </c>
      <c r="B38" s="178"/>
      <c r="C38" s="179"/>
      <c r="D38" s="148" t="s">
        <v>101</v>
      </c>
      <c r="E38" s="143" t="s">
        <v>102</v>
      </c>
      <c r="F38" s="177" t="s">
        <v>103</v>
      </c>
      <c r="G38" s="202"/>
    </row>
    <row r="39" spans="1:7" x14ac:dyDescent="0.2">
      <c r="A39" s="174"/>
      <c r="B39" s="175"/>
      <c r="C39" s="176"/>
      <c r="D39" s="30">
        <f>SUM(D3:D37)</f>
        <v>0</v>
      </c>
      <c r="E39" s="30"/>
      <c r="F39" s="173"/>
      <c r="G39" s="173"/>
    </row>
  </sheetData>
  <mergeCells count="5">
    <mergeCell ref="A38:C38"/>
    <mergeCell ref="F38:G38"/>
    <mergeCell ref="A39:C39"/>
    <mergeCell ref="F39:G39"/>
    <mergeCell ref="A1:G1"/>
  </mergeCells>
  <pageMargins left="0.17" right="0.16" top="0.46" bottom="1" header="0.26" footer="0.5"/>
  <pageSetup scale="70" orientation="landscape" r:id="rId1"/>
  <headerFooter alignWithMargins="0">
    <oddHeader xml:space="preserve">&amp;CLilly Medical Affairs Grant Request Budget and Reconciliation Form 
</oddHeader>
    <oddFooter>&amp;CLilly Grants Budget Template - Revised June 2019&amp;R&amp;P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Q70"/>
  <sheetViews>
    <sheetView topLeftCell="A58" zoomScale="90" zoomScaleNormal="90" zoomScaleSheetLayoutView="100" workbookViewId="0">
      <selection sqref="A1:G1"/>
    </sheetView>
  </sheetViews>
  <sheetFormatPr defaultColWidth="9.140625" defaultRowHeight="12.75" x14ac:dyDescent="0.2"/>
  <cols>
    <col min="1" max="1" width="48.85546875" style="4" customWidth="1"/>
    <col min="2" max="2" width="14" style="4" customWidth="1"/>
    <col min="3" max="3" width="13.140625" style="4" customWidth="1"/>
    <col min="4" max="4" width="15.85546875" style="4" customWidth="1"/>
    <col min="5" max="5" width="22" style="4" customWidth="1"/>
    <col min="6" max="6" width="47.85546875" style="4" customWidth="1"/>
    <col min="7" max="7" width="35.42578125" style="35" customWidth="1"/>
    <col min="8" max="16384" width="9.140625" style="4"/>
  </cols>
  <sheetData>
    <row r="1" spans="1:7" ht="30" customHeight="1" x14ac:dyDescent="0.2">
      <c r="A1" s="190" t="s">
        <v>104</v>
      </c>
      <c r="B1" s="191"/>
      <c r="C1" s="191"/>
      <c r="D1" s="191"/>
      <c r="E1" s="191"/>
      <c r="F1" s="191"/>
      <c r="G1" s="192"/>
    </row>
    <row r="2" spans="1:7" ht="63.75" customHeight="1" x14ac:dyDescent="0.2">
      <c r="A2" s="193" t="s">
        <v>105</v>
      </c>
      <c r="B2" s="194"/>
      <c r="C2" s="194"/>
      <c r="D2" s="194"/>
      <c r="E2" s="194"/>
      <c r="F2" s="194"/>
      <c r="G2" s="195"/>
    </row>
    <row r="3" spans="1:7" ht="17.25" customHeight="1" x14ac:dyDescent="0.2">
      <c r="A3" s="170" t="s">
        <v>17</v>
      </c>
      <c r="B3" s="171"/>
      <c r="C3" s="171"/>
      <c r="D3" s="171"/>
      <c r="E3" s="171"/>
      <c r="F3" s="171"/>
      <c r="G3" s="172"/>
    </row>
    <row r="4" spans="1:7" ht="18" customHeight="1" x14ac:dyDescent="0.2">
      <c r="A4" s="41" t="s">
        <v>18</v>
      </c>
      <c r="B4" s="196"/>
      <c r="C4" s="197"/>
      <c r="D4" s="197"/>
      <c r="E4" s="197"/>
      <c r="F4" s="197"/>
      <c r="G4" s="198"/>
    </row>
    <row r="5" spans="1:7" ht="18" customHeight="1" x14ac:dyDescent="0.2">
      <c r="A5" s="40" t="s">
        <v>19</v>
      </c>
      <c r="B5" s="196"/>
      <c r="C5" s="197"/>
      <c r="D5" s="197"/>
      <c r="E5" s="197"/>
      <c r="F5" s="197"/>
      <c r="G5" s="198"/>
    </row>
    <row r="6" spans="1:7" ht="18" customHeight="1" x14ac:dyDescent="0.2">
      <c r="A6" s="40" t="s">
        <v>20</v>
      </c>
      <c r="B6" s="196"/>
      <c r="C6" s="197"/>
      <c r="D6" s="197"/>
      <c r="E6" s="197"/>
      <c r="F6" s="197"/>
      <c r="G6" s="198"/>
    </row>
    <row r="7" spans="1:7" ht="18" customHeight="1" x14ac:dyDescent="0.2">
      <c r="A7" s="40" t="s">
        <v>21</v>
      </c>
      <c r="B7" s="127"/>
      <c r="C7" s="127"/>
      <c r="D7" s="127"/>
      <c r="E7" s="127"/>
      <c r="F7" s="127"/>
      <c r="G7" s="128"/>
    </row>
    <row r="8" spans="1:7" ht="18" customHeight="1" x14ac:dyDescent="0.2">
      <c r="A8" s="199" t="s">
        <v>22</v>
      </c>
      <c r="B8" s="200"/>
      <c r="C8" s="200"/>
      <c r="D8" s="200"/>
      <c r="E8" s="200"/>
      <c r="F8" s="200"/>
      <c r="G8" s="201"/>
    </row>
    <row r="9" spans="1:7" ht="18" customHeight="1" x14ac:dyDescent="0.2">
      <c r="A9" s="39" t="s">
        <v>23</v>
      </c>
      <c r="B9" s="25"/>
      <c r="C9" s="23"/>
      <c r="D9" s="24"/>
      <c r="E9" s="24"/>
      <c r="F9" s="24"/>
      <c r="G9" s="32"/>
    </row>
    <row r="10" spans="1:7" ht="18" customHeight="1" x14ac:dyDescent="0.2">
      <c r="A10" s="39" t="s">
        <v>24</v>
      </c>
      <c r="B10" s="25"/>
      <c r="C10" s="21"/>
      <c r="D10" s="22"/>
      <c r="E10" s="22"/>
      <c r="F10" s="22"/>
      <c r="G10" s="33"/>
    </row>
    <row r="11" spans="1:7" ht="18" customHeight="1" x14ac:dyDescent="0.2">
      <c r="A11" s="129" t="s">
        <v>25</v>
      </c>
      <c r="B11" s="25"/>
      <c r="C11" s="23"/>
      <c r="D11" s="24"/>
      <c r="E11" s="24"/>
      <c r="F11" s="24"/>
      <c r="G11" s="32"/>
    </row>
    <row r="12" spans="1:7" ht="18" customHeight="1" x14ac:dyDescent="0.2">
      <c r="A12" s="40" t="s">
        <v>26</v>
      </c>
      <c r="B12" s="26">
        <f>SUM(B9:B11)</f>
        <v>0</v>
      </c>
      <c r="C12" s="21"/>
      <c r="D12" s="22"/>
      <c r="E12" s="22"/>
      <c r="F12" s="22"/>
      <c r="G12" s="33"/>
    </row>
    <row r="13" spans="1:7" ht="24" x14ac:dyDescent="0.2">
      <c r="A13" s="41" t="s">
        <v>27</v>
      </c>
      <c r="B13" s="26">
        <f>D70</f>
        <v>0</v>
      </c>
      <c r="C13" s="21"/>
      <c r="D13" s="22"/>
      <c r="E13" s="22"/>
      <c r="F13" s="22"/>
      <c r="G13" s="33"/>
    </row>
    <row r="14" spans="1:7" ht="18" customHeight="1" x14ac:dyDescent="0.2">
      <c r="A14" s="40" t="s">
        <v>28</v>
      </c>
      <c r="B14" s="31" t="e">
        <f>SUM(B11/B13)</f>
        <v>#DIV/0!</v>
      </c>
      <c r="C14" s="21"/>
      <c r="D14" s="22"/>
      <c r="E14" s="22"/>
      <c r="F14" s="22"/>
      <c r="G14" s="33"/>
    </row>
    <row r="15" spans="1:7" ht="26.25" customHeight="1" x14ac:dyDescent="0.2">
      <c r="A15" s="187" t="s">
        <v>29</v>
      </c>
      <c r="B15" s="188"/>
      <c r="C15" s="188"/>
      <c r="D15" s="188"/>
      <c r="E15" s="188"/>
      <c r="F15" s="188"/>
      <c r="G15" s="189"/>
    </row>
    <row r="16" spans="1:7" ht="33.75" customHeight="1" x14ac:dyDescent="0.2">
      <c r="A16" s="27"/>
      <c r="B16" s="2"/>
      <c r="C16" s="2"/>
      <c r="D16" s="2"/>
      <c r="E16" s="2"/>
      <c r="F16" s="3"/>
      <c r="G16" s="34"/>
    </row>
    <row r="17" spans="1:147" ht="29.25" customHeight="1" x14ac:dyDescent="0.2">
      <c r="A17" s="182" t="s">
        <v>30</v>
      </c>
      <c r="B17" s="183"/>
      <c r="C17" s="183"/>
      <c r="D17" s="183"/>
      <c r="E17" s="183"/>
      <c r="F17" s="183"/>
      <c r="G17" s="183"/>
    </row>
    <row r="18" spans="1:147" ht="60" x14ac:dyDescent="0.2">
      <c r="A18" s="92" t="s">
        <v>31</v>
      </c>
      <c r="B18" s="94"/>
      <c r="C18" s="93"/>
      <c r="D18" s="14" t="s">
        <v>32</v>
      </c>
      <c r="E18" s="13" t="s">
        <v>33</v>
      </c>
      <c r="F18" s="13" t="s">
        <v>34</v>
      </c>
      <c r="G18" s="13" t="s">
        <v>35</v>
      </c>
    </row>
    <row r="19" spans="1:147" ht="60" x14ac:dyDescent="0.2">
      <c r="A19" s="92" t="s">
        <v>36</v>
      </c>
      <c r="B19" s="94"/>
      <c r="C19" s="93"/>
      <c r="D19" s="65">
        <v>0</v>
      </c>
      <c r="E19" s="66">
        <v>0</v>
      </c>
      <c r="F19" s="67" t="s">
        <v>37</v>
      </c>
      <c r="G19" s="68"/>
    </row>
    <row r="20" spans="1:147" ht="50.25" customHeight="1" x14ac:dyDescent="0.2">
      <c r="A20" s="92" t="s">
        <v>38</v>
      </c>
      <c r="B20" s="94"/>
      <c r="C20" s="93"/>
      <c r="D20" s="65">
        <v>0</v>
      </c>
      <c r="E20" s="66">
        <v>0</v>
      </c>
      <c r="F20" s="67" t="s">
        <v>39</v>
      </c>
      <c r="G20" s="70"/>
    </row>
    <row r="21" spans="1:147" ht="60" x14ac:dyDescent="0.2">
      <c r="A21" s="92" t="s">
        <v>40</v>
      </c>
      <c r="B21" s="94"/>
      <c r="C21" s="93"/>
      <c r="D21" s="65">
        <v>0</v>
      </c>
      <c r="E21" s="66">
        <v>0</v>
      </c>
      <c r="F21" s="67" t="s">
        <v>41</v>
      </c>
      <c r="G21" s="71"/>
    </row>
    <row r="22" spans="1:147" ht="60" x14ac:dyDescent="0.2">
      <c r="A22" s="92" t="s">
        <v>42</v>
      </c>
      <c r="B22" s="94"/>
      <c r="C22" s="93"/>
      <c r="D22" s="65">
        <v>0</v>
      </c>
      <c r="E22" s="66">
        <v>0</v>
      </c>
      <c r="F22" s="70" t="s">
        <v>43</v>
      </c>
      <c r="G22" s="70"/>
    </row>
    <row r="23" spans="1:147" s="87" customFormat="1" ht="105" customHeight="1" x14ac:dyDescent="0.2">
      <c r="A23" s="92" t="s">
        <v>44</v>
      </c>
      <c r="B23" s="94"/>
      <c r="C23" s="93"/>
      <c r="D23" s="65">
        <v>0</v>
      </c>
      <c r="E23" s="66">
        <v>0</v>
      </c>
      <c r="F23" s="70" t="s">
        <v>45</v>
      </c>
      <c r="G23" s="70"/>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row>
    <row r="24" spans="1:147" ht="48" x14ac:dyDescent="0.2">
      <c r="A24" s="92" t="s">
        <v>46</v>
      </c>
      <c r="B24" s="94"/>
      <c r="C24" s="93"/>
      <c r="D24" s="65">
        <v>0</v>
      </c>
      <c r="E24" s="66">
        <v>0</v>
      </c>
      <c r="F24" s="67" t="s">
        <v>47</v>
      </c>
      <c r="G24" s="67"/>
    </row>
    <row r="25" spans="1:147" ht="36" x14ac:dyDescent="0.2">
      <c r="A25" s="92" t="s">
        <v>48</v>
      </c>
      <c r="B25" s="94"/>
      <c r="C25" s="93"/>
      <c r="D25" s="65">
        <v>0</v>
      </c>
      <c r="E25" s="66">
        <v>0</v>
      </c>
      <c r="F25" s="67" t="s">
        <v>49</v>
      </c>
      <c r="G25" s="74"/>
    </row>
    <row r="26" spans="1:147" ht="60" x14ac:dyDescent="0.2">
      <c r="A26" s="95" t="s">
        <v>50</v>
      </c>
      <c r="B26" s="94"/>
      <c r="C26" s="93"/>
      <c r="D26" s="65">
        <v>0</v>
      </c>
      <c r="E26" s="66">
        <v>0</v>
      </c>
      <c r="F26" s="70" t="s">
        <v>51</v>
      </c>
      <c r="G26" s="74"/>
    </row>
    <row r="27" spans="1:147" ht="19.5" customHeight="1" x14ac:dyDescent="0.2">
      <c r="A27" s="89" t="s">
        <v>52</v>
      </c>
      <c r="B27" s="91"/>
      <c r="C27" s="90"/>
      <c r="D27" s="7">
        <f>SUM(D19:D26)</f>
        <v>0</v>
      </c>
      <c r="E27" s="7">
        <f>SUM(E19:E26)</f>
        <v>0</v>
      </c>
      <c r="F27" s="8"/>
      <c r="G27" s="6"/>
    </row>
    <row r="28" spans="1:147" ht="33.75" customHeight="1" x14ac:dyDescent="0.2">
      <c r="A28" s="27"/>
      <c r="B28" s="2"/>
      <c r="C28" s="2"/>
      <c r="D28" s="2"/>
      <c r="E28" s="2"/>
      <c r="F28" s="3"/>
      <c r="G28" s="34"/>
    </row>
    <row r="29" spans="1:147" ht="45" customHeight="1" x14ac:dyDescent="0.2">
      <c r="A29" s="182" t="s">
        <v>53</v>
      </c>
      <c r="B29" s="182"/>
      <c r="C29" s="182"/>
      <c r="D29" s="182"/>
      <c r="E29" s="182"/>
      <c r="F29" s="182"/>
      <c r="G29" s="182"/>
    </row>
    <row r="30" spans="1:147" ht="36" x14ac:dyDescent="0.2">
      <c r="A30" s="12"/>
      <c r="B30" s="13" t="s">
        <v>54</v>
      </c>
      <c r="C30" s="13" t="s">
        <v>55</v>
      </c>
      <c r="D30" s="14" t="s">
        <v>32</v>
      </c>
      <c r="E30" s="14" t="s">
        <v>33</v>
      </c>
      <c r="F30" s="14" t="s">
        <v>34</v>
      </c>
      <c r="G30" s="13" t="s">
        <v>35</v>
      </c>
    </row>
    <row r="31" spans="1:147" ht="18.75" customHeight="1" x14ac:dyDescent="0.2">
      <c r="A31" s="203" t="s">
        <v>56</v>
      </c>
      <c r="B31" s="203"/>
      <c r="C31" s="203"/>
      <c r="D31" s="203"/>
      <c r="E31" s="203"/>
      <c r="F31" s="9"/>
      <c r="G31" s="9"/>
    </row>
    <row r="32" spans="1:147" ht="36" x14ac:dyDescent="0.2">
      <c r="A32" s="11" t="s">
        <v>57</v>
      </c>
      <c r="B32" s="66">
        <v>0</v>
      </c>
      <c r="C32" s="72">
        <v>0</v>
      </c>
      <c r="D32" s="65">
        <f>SUM(B32*C32)</f>
        <v>0</v>
      </c>
      <c r="E32" s="66">
        <v>0</v>
      </c>
      <c r="F32" s="67" t="s">
        <v>58</v>
      </c>
      <c r="G32" s="70"/>
    </row>
    <row r="33" spans="1:7" ht="18" customHeight="1" x14ac:dyDescent="0.2">
      <c r="A33" s="11" t="s">
        <v>59</v>
      </c>
      <c r="B33" s="66">
        <v>0</v>
      </c>
      <c r="C33" s="72">
        <v>0</v>
      </c>
      <c r="D33" s="65">
        <f t="shared" ref="D33:D38" si="0">SUM(B33*C33)</f>
        <v>0</v>
      </c>
      <c r="E33" s="66">
        <v>0</v>
      </c>
      <c r="F33" s="67" t="s">
        <v>60</v>
      </c>
      <c r="G33" s="70"/>
    </row>
    <row r="34" spans="1:7" ht="45.75" customHeight="1" x14ac:dyDescent="0.2">
      <c r="A34" s="11" t="s">
        <v>61</v>
      </c>
      <c r="B34" s="66"/>
      <c r="C34" s="72"/>
      <c r="D34" s="65"/>
      <c r="E34" s="66"/>
      <c r="F34" s="67"/>
      <c r="G34" s="70"/>
    </row>
    <row r="35" spans="1:7" ht="18" customHeight="1" x14ac:dyDescent="0.2">
      <c r="A35" s="86" t="s">
        <v>62</v>
      </c>
      <c r="B35" s="66">
        <v>0</v>
      </c>
      <c r="C35" s="72">
        <v>0</v>
      </c>
      <c r="D35" s="65">
        <f t="shared" si="0"/>
        <v>0</v>
      </c>
      <c r="E35" s="66">
        <v>0</v>
      </c>
      <c r="F35" s="70"/>
      <c r="G35" s="70"/>
    </row>
    <row r="36" spans="1:7" ht="18" customHeight="1" x14ac:dyDescent="0.2">
      <c r="A36" s="86" t="s">
        <v>63</v>
      </c>
      <c r="B36" s="66">
        <v>0</v>
      </c>
      <c r="C36" s="72">
        <v>0</v>
      </c>
      <c r="D36" s="65">
        <f t="shared" si="0"/>
        <v>0</v>
      </c>
      <c r="E36" s="66">
        <v>0</v>
      </c>
      <c r="F36" s="70"/>
      <c r="G36" s="70"/>
    </row>
    <row r="37" spans="1:7" ht="18" customHeight="1" x14ac:dyDescent="0.2">
      <c r="A37" s="86" t="s">
        <v>64</v>
      </c>
      <c r="B37" s="66">
        <v>0</v>
      </c>
      <c r="C37" s="72">
        <v>0</v>
      </c>
      <c r="D37" s="65">
        <f t="shared" si="0"/>
        <v>0</v>
      </c>
      <c r="E37" s="66">
        <v>0</v>
      </c>
      <c r="F37" s="70"/>
      <c r="G37" s="70"/>
    </row>
    <row r="38" spans="1:7" ht="18" customHeight="1" x14ac:dyDescent="0.2">
      <c r="A38" s="86" t="s">
        <v>65</v>
      </c>
      <c r="B38" s="66">
        <v>0</v>
      </c>
      <c r="C38" s="72">
        <v>0</v>
      </c>
      <c r="D38" s="65">
        <f t="shared" si="0"/>
        <v>0</v>
      </c>
      <c r="E38" s="66">
        <v>0</v>
      </c>
      <c r="F38" s="70"/>
      <c r="G38" s="70"/>
    </row>
    <row r="39" spans="1:7" ht="18" customHeight="1" x14ac:dyDescent="0.2">
      <c r="A39" s="170" t="s">
        <v>66</v>
      </c>
      <c r="B39" s="171"/>
      <c r="C39" s="171"/>
      <c r="D39" s="171"/>
      <c r="E39" s="171"/>
      <c r="F39" s="171"/>
      <c r="G39" s="172"/>
    </row>
    <row r="40" spans="1:7" ht="23.25" customHeight="1" x14ac:dyDescent="0.2">
      <c r="A40" s="11" t="s">
        <v>67</v>
      </c>
      <c r="B40" s="66">
        <v>0</v>
      </c>
      <c r="C40" s="72">
        <v>0</v>
      </c>
      <c r="D40" s="65">
        <f>SUM(B40*C40)</f>
        <v>0</v>
      </c>
      <c r="E40" s="66">
        <v>0</v>
      </c>
      <c r="F40" s="88"/>
      <c r="G40" s="70"/>
    </row>
    <row r="41" spans="1:7" ht="27.75" customHeight="1" x14ac:dyDescent="0.2">
      <c r="A41" s="11" t="s">
        <v>68</v>
      </c>
      <c r="B41" s="66">
        <v>0</v>
      </c>
      <c r="C41" s="72">
        <v>0</v>
      </c>
      <c r="D41" s="65">
        <f>SUM(B41*C41)</f>
        <v>0</v>
      </c>
      <c r="E41" s="66">
        <v>0</v>
      </c>
      <c r="F41" s="70" t="s">
        <v>69</v>
      </c>
      <c r="G41" s="70"/>
    </row>
    <row r="42" spans="1:7" ht="18" customHeight="1" x14ac:dyDescent="0.2">
      <c r="A42" s="11" t="s">
        <v>70</v>
      </c>
      <c r="B42" s="66">
        <v>0</v>
      </c>
      <c r="C42" s="72">
        <v>0</v>
      </c>
      <c r="D42" s="65">
        <f>SUM(B42*C42)</f>
        <v>0</v>
      </c>
      <c r="E42" s="66">
        <v>0</v>
      </c>
      <c r="F42" s="70"/>
      <c r="G42" s="70"/>
    </row>
    <row r="43" spans="1:7" ht="24" customHeight="1" x14ac:dyDescent="0.2">
      <c r="A43" s="170" t="s">
        <v>71</v>
      </c>
      <c r="B43" s="171"/>
      <c r="C43" s="171"/>
      <c r="D43" s="171"/>
      <c r="E43" s="171"/>
      <c r="F43" s="171"/>
      <c r="G43" s="172"/>
    </row>
    <row r="44" spans="1:7" ht="24" customHeight="1" x14ac:dyDescent="0.2">
      <c r="A44" s="11" t="s">
        <v>72</v>
      </c>
      <c r="B44" s="66">
        <v>0</v>
      </c>
      <c r="C44" s="72">
        <v>0</v>
      </c>
      <c r="D44" s="65">
        <f>SUM(B44*C44)</f>
        <v>0</v>
      </c>
      <c r="E44" s="66">
        <v>0</v>
      </c>
      <c r="F44" s="70"/>
      <c r="G44" s="70"/>
    </row>
    <row r="45" spans="1:7" ht="18" customHeight="1" x14ac:dyDescent="0.2">
      <c r="A45" s="11" t="s">
        <v>73</v>
      </c>
      <c r="B45" s="66">
        <v>0</v>
      </c>
      <c r="C45" s="72">
        <v>0</v>
      </c>
      <c r="D45" s="65">
        <f>SUM(B45*C45)</f>
        <v>0</v>
      </c>
      <c r="E45" s="66">
        <v>0</v>
      </c>
      <c r="F45" s="70"/>
      <c r="G45" s="70"/>
    </row>
    <row r="46" spans="1:7" ht="19.5" customHeight="1" x14ac:dyDescent="0.2">
      <c r="A46" s="184" t="s">
        <v>74</v>
      </c>
      <c r="B46" s="185"/>
      <c r="C46" s="185"/>
      <c r="D46" s="185"/>
      <c r="E46" s="185"/>
      <c r="F46" s="185"/>
      <c r="G46" s="186"/>
    </row>
    <row r="47" spans="1:7" ht="87.6" customHeight="1" x14ac:dyDescent="0.2">
      <c r="A47" s="11" t="s">
        <v>75</v>
      </c>
      <c r="B47" s="66">
        <v>0</v>
      </c>
      <c r="C47" s="72">
        <v>0</v>
      </c>
      <c r="D47" s="65">
        <f t="shared" ref="D47:D48" si="1">SUM(B47*C47)</f>
        <v>0</v>
      </c>
      <c r="E47" s="66">
        <v>0</v>
      </c>
      <c r="F47" s="70" t="s">
        <v>76</v>
      </c>
      <c r="G47" s="70"/>
    </row>
    <row r="48" spans="1:7" ht="36" x14ac:dyDescent="0.2">
      <c r="A48" s="11" t="s">
        <v>77</v>
      </c>
      <c r="B48" s="66">
        <v>0</v>
      </c>
      <c r="C48" s="72">
        <v>0</v>
      </c>
      <c r="D48" s="65">
        <f t="shared" si="1"/>
        <v>0</v>
      </c>
      <c r="E48" s="66">
        <v>0</v>
      </c>
      <c r="F48" s="70" t="s">
        <v>78</v>
      </c>
      <c r="G48" s="70"/>
    </row>
    <row r="49" spans="1:7" ht="26.25" customHeight="1" x14ac:dyDescent="0.2">
      <c r="A49" s="170" t="s">
        <v>79</v>
      </c>
      <c r="B49" s="171"/>
      <c r="C49" s="171"/>
      <c r="D49" s="171"/>
      <c r="E49" s="171"/>
      <c r="F49" s="171"/>
      <c r="G49" s="172"/>
    </row>
    <row r="50" spans="1:7" ht="18" customHeight="1" x14ac:dyDescent="0.2">
      <c r="A50" s="11" t="s">
        <v>80</v>
      </c>
      <c r="B50" s="66">
        <v>0</v>
      </c>
      <c r="C50" s="72">
        <v>0</v>
      </c>
      <c r="D50" s="65">
        <f>SUM(B50*C50)</f>
        <v>0</v>
      </c>
      <c r="E50" s="66">
        <v>0</v>
      </c>
      <c r="F50" s="70" t="s">
        <v>81</v>
      </c>
      <c r="G50" s="70"/>
    </row>
    <row r="51" spans="1:7" ht="18" customHeight="1" x14ac:dyDescent="0.2">
      <c r="A51" s="11" t="s">
        <v>82</v>
      </c>
      <c r="B51" s="66">
        <v>0</v>
      </c>
      <c r="C51" s="72">
        <v>0</v>
      </c>
      <c r="D51" s="65">
        <f>SUM(B51*C51)</f>
        <v>0</v>
      </c>
      <c r="E51" s="66">
        <v>0</v>
      </c>
      <c r="F51" s="70"/>
      <c r="G51" s="70"/>
    </row>
    <row r="52" spans="1:7" ht="18" customHeight="1" x14ac:dyDescent="0.2">
      <c r="A52" s="11" t="s">
        <v>83</v>
      </c>
      <c r="B52" s="66">
        <v>0</v>
      </c>
      <c r="C52" s="72">
        <v>0</v>
      </c>
      <c r="D52" s="65">
        <f>SUM(B52*C52)</f>
        <v>0</v>
      </c>
      <c r="E52" s="66">
        <v>0</v>
      </c>
      <c r="F52" s="70"/>
      <c r="G52" s="70"/>
    </row>
    <row r="53" spans="1:7" ht="18" customHeight="1" x14ac:dyDescent="0.2">
      <c r="A53" s="11" t="s">
        <v>84</v>
      </c>
      <c r="B53" s="66">
        <v>0</v>
      </c>
      <c r="C53" s="72">
        <v>0</v>
      </c>
      <c r="D53" s="65">
        <f>SUM(B53*C53)</f>
        <v>0</v>
      </c>
      <c r="E53" s="66">
        <v>0</v>
      </c>
      <c r="F53" s="70"/>
      <c r="G53" s="70"/>
    </row>
    <row r="54" spans="1:7" ht="18" customHeight="1" x14ac:dyDescent="0.2">
      <c r="A54" s="11" t="s">
        <v>85</v>
      </c>
      <c r="B54" s="66">
        <v>0</v>
      </c>
      <c r="C54" s="72">
        <v>0</v>
      </c>
      <c r="D54" s="65">
        <f>SUM(B54*C54)</f>
        <v>0</v>
      </c>
      <c r="E54" s="66">
        <v>0</v>
      </c>
      <c r="F54" s="70"/>
      <c r="G54" s="70"/>
    </row>
    <row r="55" spans="1:7" ht="39" customHeight="1" x14ac:dyDescent="0.2">
      <c r="A55" s="170" t="s">
        <v>86</v>
      </c>
      <c r="B55" s="171"/>
      <c r="C55" s="171"/>
      <c r="D55" s="171"/>
      <c r="E55" s="171"/>
      <c r="F55" s="171"/>
      <c r="G55" s="172"/>
    </row>
    <row r="56" spans="1:7" x14ac:dyDescent="0.2">
      <c r="A56" s="11" t="s">
        <v>87</v>
      </c>
      <c r="B56" s="66">
        <v>0</v>
      </c>
      <c r="C56" s="70">
        <v>0</v>
      </c>
      <c r="D56" s="65">
        <f t="shared" ref="D56:D60" si="2">SUM(B56*C56)</f>
        <v>0</v>
      </c>
      <c r="E56" s="66">
        <v>0</v>
      </c>
      <c r="F56" s="70" t="s">
        <v>81</v>
      </c>
      <c r="G56" s="70"/>
    </row>
    <row r="57" spans="1:7" ht="18" customHeight="1" x14ac:dyDescent="0.2">
      <c r="A57" s="11" t="s">
        <v>88</v>
      </c>
      <c r="B57" s="66">
        <v>0</v>
      </c>
      <c r="C57" s="72">
        <v>0</v>
      </c>
      <c r="D57" s="65">
        <f t="shared" si="2"/>
        <v>0</v>
      </c>
      <c r="E57" s="66">
        <v>0</v>
      </c>
      <c r="F57" s="70"/>
      <c r="G57" s="70"/>
    </row>
    <row r="58" spans="1:7" ht="18" customHeight="1" x14ac:dyDescent="0.2">
      <c r="A58" s="11" t="s">
        <v>89</v>
      </c>
      <c r="B58" s="66">
        <v>0</v>
      </c>
      <c r="C58" s="72">
        <v>0</v>
      </c>
      <c r="D58" s="65">
        <f t="shared" si="2"/>
        <v>0</v>
      </c>
      <c r="E58" s="66">
        <v>0</v>
      </c>
      <c r="F58" s="70"/>
      <c r="G58" s="70"/>
    </row>
    <row r="59" spans="1:7" ht="18" customHeight="1" x14ac:dyDescent="0.2">
      <c r="A59" s="11" t="s">
        <v>90</v>
      </c>
      <c r="B59" s="66">
        <v>0</v>
      </c>
      <c r="C59" s="72">
        <v>0</v>
      </c>
      <c r="D59" s="65">
        <f t="shared" si="2"/>
        <v>0</v>
      </c>
      <c r="E59" s="66">
        <v>0</v>
      </c>
      <c r="F59" s="70"/>
      <c r="G59" s="70"/>
    </row>
    <row r="60" spans="1:7" ht="18" customHeight="1" x14ac:dyDescent="0.2">
      <c r="A60" s="11" t="s">
        <v>91</v>
      </c>
      <c r="B60" s="66">
        <v>0</v>
      </c>
      <c r="C60" s="72">
        <v>0</v>
      </c>
      <c r="D60" s="65">
        <f t="shared" si="2"/>
        <v>0</v>
      </c>
      <c r="E60" s="66">
        <v>0</v>
      </c>
      <c r="F60" s="70"/>
      <c r="G60" s="70"/>
    </row>
    <row r="61" spans="1:7" ht="19.5" customHeight="1" x14ac:dyDescent="0.2">
      <c r="A61" s="170" t="s">
        <v>92</v>
      </c>
      <c r="B61" s="171"/>
      <c r="C61" s="171"/>
      <c r="D61" s="171"/>
      <c r="E61" s="171"/>
      <c r="F61" s="171"/>
      <c r="G61" s="172"/>
    </row>
    <row r="62" spans="1:7" x14ac:dyDescent="0.2">
      <c r="A62" s="82" t="s">
        <v>93</v>
      </c>
      <c r="B62" s="66">
        <v>0</v>
      </c>
      <c r="C62" s="72">
        <v>0</v>
      </c>
      <c r="D62" s="65">
        <f>SUM(B62*C62)</f>
        <v>0</v>
      </c>
      <c r="E62" s="66">
        <v>0</v>
      </c>
      <c r="F62" s="70"/>
      <c r="G62" s="78"/>
    </row>
    <row r="63" spans="1:7" ht="18" customHeight="1" x14ac:dyDescent="0.2">
      <c r="A63" s="82" t="s">
        <v>94</v>
      </c>
      <c r="B63" s="66">
        <v>0</v>
      </c>
      <c r="C63" s="72">
        <v>0</v>
      </c>
      <c r="D63" s="65">
        <f t="shared" ref="D63:D64" si="3">SUM(B63*C63)</f>
        <v>0</v>
      </c>
      <c r="E63" s="66">
        <v>0</v>
      </c>
      <c r="F63" s="70"/>
      <c r="G63" s="70"/>
    </row>
    <row r="64" spans="1:7" ht="18" customHeight="1" x14ac:dyDescent="0.2">
      <c r="A64" s="82" t="s">
        <v>95</v>
      </c>
      <c r="B64" s="66">
        <v>0</v>
      </c>
      <c r="C64" s="81">
        <v>0</v>
      </c>
      <c r="D64" s="65">
        <f t="shared" si="3"/>
        <v>0</v>
      </c>
      <c r="E64" s="66">
        <v>0</v>
      </c>
      <c r="F64" s="70"/>
      <c r="G64" s="70"/>
    </row>
    <row r="65" spans="1:7" ht="30" customHeight="1" x14ac:dyDescent="0.2">
      <c r="A65" s="170" t="s">
        <v>96</v>
      </c>
      <c r="B65" s="171"/>
      <c r="C65" s="171"/>
      <c r="D65" s="171"/>
      <c r="E65" s="171"/>
      <c r="F65" s="172"/>
      <c r="G65" s="10"/>
    </row>
    <row r="66" spans="1:7" ht="27.75" customHeight="1" x14ac:dyDescent="0.2">
      <c r="A66" s="82"/>
      <c r="B66" s="66">
        <v>0</v>
      </c>
      <c r="C66" s="81">
        <v>0</v>
      </c>
      <c r="D66" s="65">
        <f>SUM(B66*C66)</f>
        <v>0</v>
      </c>
      <c r="E66" s="66">
        <v>0</v>
      </c>
      <c r="F66" s="70" t="s">
        <v>97</v>
      </c>
      <c r="G66" s="70"/>
    </row>
    <row r="67" spans="1:7" ht="19.5" customHeight="1" x14ac:dyDescent="0.2">
      <c r="A67" s="84" t="s">
        <v>98</v>
      </c>
      <c r="B67" s="85">
        <f>SUM(B31:B66)</f>
        <v>0</v>
      </c>
      <c r="C67" s="53">
        <f>SUM(C31:C66)</f>
        <v>0</v>
      </c>
      <c r="D67" s="85">
        <f>SUM(D31:D66)</f>
        <v>0</v>
      </c>
      <c r="E67" s="85">
        <f>SUM(E31:E66)</f>
        <v>0</v>
      </c>
      <c r="F67" s="53" t="s">
        <v>99</v>
      </c>
      <c r="G67" s="53"/>
    </row>
    <row r="68" spans="1:7" x14ac:dyDescent="0.2">
      <c r="A68" s="5"/>
      <c r="B68" s="5"/>
      <c r="C68" s="5"/>
      <c r="D68" s="5"/>
      <c r="E68" s="5"/>
      <c r="F68" s="5"/>
      <c r="G68" s="5"/>
    </row>
    <row r="69" spans="1:7" ht="65.25" customHeight="1" x14ac:dyDescent="0.2">
      <c r="A69" s="177" t="s">
        <v>100</v>
      </c>
      <c r="B69" s="178"/>
      <c r="C69" s="179"/>
      <c r="D69" s="19" t="s">
        <v>101</v>
      </c>
      <c r="E69" s="20" t="s">
        <v>102</v>
      </c>
      <c r="F69" s="180" t="s">
        <v>103</v>
      </c>
      <c r="G69" s="181"/>
    </row>
    <row r="70" spans="1:7" ht="24" customHeight="1" x14ac:dyDescent="0.2">
      <c r="A70" s="174"/>
      <c r="B70" s="175"/>
      <c r="C70" s="176"/>
      <c r="D70" s="30">
        <f>D27+D67</f>
        <v>0</v>
      </c>
      <c r="E70" s="30">
        <f>E27+E67</f>
        <v>0</v>
      </c>
      <c r="F70" s="173"/>
      <c r="G70" s="173"/>
    </row>
  </sheetData>
  <mergeCells count="22">
    <mergeCell ref="A69:C69"/>
    <mergeCell ref="F69:G69"/>
    <mergeCell ref="A70:C70"/>
    <mergeCell ref="F70:G70"/>
    <mergeCell ref="A43:G43"/>
    <mergeCell ref="A46:G46"/>
    <mergeCell ref="A49:G49"/>
    <mergeCell ref="A55:G55"/>
    <mergeCell ref="A61:G61"/>
    <mergeCell ref="A65:F65"/>
    <mergeCell ref="A39:G39"/>
    <mergeCell ref="A1:G1"/>
    <mergeCell ref="A2:G2"/>
    <mergeCell ref="A3:G3"/>
    <mergeCell ref="B4:G4"/>
    <mergeCell ref="B5:G5"/>
    <mergeCell ref="B6:G6"/>
    <mergeCell ref="A8:G8"/>
    <mergeCell ref="A15:G15"/>
    <mergeCell ref="A17:G17"/>
    <mergeCell ref="A29:G29"/>
    <mergeCell ref="A31:E31"/>
  </mergeCells>
  <pageMargins left="0.17" right="0.16" top="0.46" bottom="1" header="0.26" footer="0.5"/>
  <pageSetup scale="70" orientation="landscape" r:id="rId1"/>
  <headerFooter alignWithMargins="0">
    <oddHeader xml:space="preserve">&amp;CLilly Medical Affairs Grant Request Budget and Reconciliation Form 
</oddHeader>
    <oddFooter>&amp;CLilly Grants Budget Template - Revised June 2019&amp;R&amp;P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EQ39"/>
  <sheetViews>
    <sheetView zoomScale="85" zoomScaleNormal="85" zoomScaleSheetLayoutView="100" workbookViewId="0">
      <selection sqref="A1:G1"/>
    </sheetView>
  </sheetViews>
  <sheetFormatPr defaultColWidth="9.140625" defaultRowHeight="12.75" x14ac:dyDescent="0.2"/>
  <cols>
    <col min="1" max="1" width="48.85546875" style="4" customWidth="1"/>
    <col min="2" max="2" width="14" style="4" customWidth="1"/>
    <col min="3" max="3" width="13.140625" style="4" customWidth="1"/>
    <col min="4" max="4" width="17.85546875" style="4" customWidth="1"/>
    <col min="5" max="5" width="22" style="4" customWidth="1"/>
    <col min="6" max="6" width="47.85546875" style="4" customWidth="1"/>
    <col min="7" max="7" width="35.42578125" style="4" customWidth="1"/>
    <col min="8" max="16384" width="9.140625" style="4"/>
  </cols>
  <sheetData>
    <row r="1" spans="1:147" ht="15.75" x14ac:dyDescent="0.2">
      <c r="A1" s="190" t="s">
        <v>104</v>
      </c>
      <c r="B1" s="191"/>
      <c r="C1" s="191"/>
      <c r="D1" s="191"/>
      <c r="E1" s="191"/>
      <c r="F1" s="191"/>
      <c r="G1" s="192"/>
    </row>
    <row r="2" spans="1:147" x14ac:dyDescent="0.2">
      <c r="A2" s="130" t="s">
        <v>31</v>
      </c>
      <c r="B2" s="131"/>
      <c r="C2" s="132"/>
      <c r="D2" s="144" t="s">
        <v>32</v>
      </c>
      <c r="E2" s="145" t="s">
        <v>33</v>
      </c>
      <c r="F2" s="133" t="s">
        <v>34</v>
      </c>
      <c r="G2" s="133" t="s">
        <v>35</v>
      </c>
    </row>
    <row r="3" spans="1:147" x14ac:dyDescent="0.2">
      <c r="A3" s="130" t="s">
        <v>36</v>
      </c>
      <c r="B3" s="131"/>
      <c r="C3" s="132"/>
      <c r="D3" s="65">
        <f>'Live Reg_Local Program'!D19</f>
        <v>0</v>
      </c>
      <c r="E3" s="66">
        <v>0</v>
      </c>
      <c r="F3" s="134" t="s">
        <v>37</v>
      </c>
      <c r="G3" s="135"/>
    </row>
    <row r="4" spans="1:147" x14ac:dyDescent="0.2">
      <c r="A4" s="130" t="s">
        <v>38</v>
      </c>
      <c r="B4" s="131"/>
      <c r="C4" s="132"/>
      <c r="D4" s="65">
        <f>'Live Reg_Local Program'!D20</f>
        <v>0</v>
      </c>
      <c r="E4" s="66">
        <v>0</v>
      </c>
      <c r="F4" s="134" t="s">
        <v>39</v>
      </c>
      <c r="G4" s="72"/>
    </row>
    <row r="5" spans="1:147" x14ac:dyDescent="0.2">
      <c r="A5" s="130" t="s">
        <v>40</v>
      </c>
      <c r="B5" s="131"/>
      <c r="C5" s="132"/>
      <c r="D5" s="65">
        <f>'Live Reg_Local Program'!D21</f>
        <v>0</v>
      </c>
      <c r="E5" s="66">
        <v>0</v>
      </c>
      <c r="F5" s="134" t="s">
        <v>41</v>
      </c>
      <c r="G5" s="66"/>
    </row>
    <row r="6" spans="1:147" x14ac:dyDescent="0.2">
      <c r="A6" s="130" t="s">
        <v>42</v>
      </c>
      <c r="B6" s="131"/>
      <c r="C6" s="132"/>
      <c r="D6" s="65">
        <f>'Live Reg_Local Program'!D22</f>
        <v>0</v>
      </c>
      <c r="E6" s="66">
        <v>0</v>
      </c>
      <c r="F6" s="72" t="s">
        <v>43</v>
      </c>
      <c r="G6" s="72"/>
    </row>
    <row r="7" spans="1:147" s="87" customFormat="1" x14ac:dyDescent="0.2">
      <c r="A7" s="130" t="s">
        <v>44</v>
      </c>
      <c r="B7" s="131"/>
      <c r="C7" s="132"/>
      <c r="D7" s="65">
        <f>'Live Reg_Local Program'!D23</f>
        <v>0</v>
      </c>
      <c r="E7" s="66">
        <v>0</v>
      </c>
      <c r="F7" s="72" t="s">
        <v>45</v>
      </c>
      <c r="G7" s="7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row>
    <row r="8" spans="1:147" x14ac:dyDescent="0.2">
      <c r="A8" s="130" t="s">
        <v>46</v>
      </c>
      <c r="B8" s="131"/>
      <c r="C8" s="132"/>
      <c r="D8" s="65">
        <f>'Live Reg_Local Program'!D24</f>
        <v>0</v>
      </c>
      <c r="E8" s="66">
        <v>0</v>
      </c>
      <c r="F8" s="134" t="s">
        <v>47</v>
      </c>
      <c r="G8" s="134"/>
    </row>
    <row r="9" spans="1:147" x14ac:dyDescent="0.2">
      <c r="A9" s="130" t="s">
        <v>48</v>
      </c>
      <c r="B9" s="131"/>
      <c r="C9" s="132"/>
      <c r="D9" s="65">
        <f>'Live Reg_Local Program'!D25</f>
        <v>0</v>
      </c>
      <c r="E9" s="66">
        <v>0</v>
      </c>
      <c r="F9" s="134" t="s">
        <v>49</v>
      </c>
      <c r="G9" s="136"/>
    </row>
    <row r="10" spans="1:147" x14ac:dyDescent="0.2">
      <c r="A10" s="137" t="s">
        <v>50</v>
      </c>
      <c r="B10" s="131"/>
      <c r="C10" s="132"/>
      <c r="D10" s="65">
        <f>'Live Reg_Local Program'!D26</f>
        <v>0</v>
      </c>
      <c r="E10" s="66">
        <v>0</v>
      </c>
      <c r="F10" s="72" t="s">
        <v>51</v>
      </c>
      <c r="G10" s="136"/>
    </row>
    <row r="11" spans="1:147" x14ac:dyDescent="0.2">
      <c r="A11" s="138" t="s">
        <v>57</v>
      </c>
      <c r="B11" s="146">
        <f>'Live Reg_Local Program'!C32</f>
        <v>0</v>
      </c>
      <c r="C11" s="147">
        <f>'Live Reg_Local Program'!B32</f>
        <v>0</v>
      </c>
      <c r="D11" s="65">
        <f>'Live Reg_Local Program'!D32</f>
        <v>0</v>
      </c>
      <c r="E11" s="66">
        <v>0</v>
      </c>
      <c r="F11" s="134" t="s">
        <v>58</v>
      </c>
      <c r="G11" s="72"/>
    </row>
    <row r="12" spans="1:147" x14ac:dyDescent="0.2">
      <c r="A12" s="138" t="s">
        <v>59</v>
      </c>
      <c r="B12" s="146">
        <f>'Live Reg_Local Program'!C33</f>
        <v>0</v>
      </c>
      <c r="C12" s="147">
        <f>'Live Reg_Local Program'!B33</f>
        <v>0</v>
      </c>
      <c r="D12" s="65">
        <f>'Live Reg_Local Program'!D33</f>
        <v>0</v>
      </c>
      <c r="E12" s="66">
        <v>0</v>
      </c>
      <c r="F12" s="134" t="s">
        <v>60</v>
      </c>
      <c r="G12" s="72"/>
    </row>
    <row r="13" spans="1:147" x14ac:dyDescent="0.2">
      <c r="A13" s="139" t="s">
        <v>62</v>
      </c>
      <c r="B13" s="146">
        <f>'Live Reg_Local Program'!C35</f>
        <v>0</v>
      </c>
      <c r="C13" s="147">
        <f>'Live Reg_Local Program'!B35</f>
        <v>0</v>
      </c>
      <c r="D13" s="65">
        <f>'Live Reg_Local Program'!D35</f>
        <v>0</v>
      </c>
      <c r="E13" s="66">
        <v>0</v>
      </c>
      <c r="F13" s="72"/>
      <c r="G13" s="72"/>
    </row>
    <row r="14" spans="1:147" x14ac:dyDescent="0.2">
      <c r="A14" s="139" t="s">
        <v>63</v>
      </c>
      <c r="B14" s="146">
        <f>'Live Reg_Local Program'!C36</f>
        <v>0</v>
      </c>
      <c r="C14" s="147">
        <f>'Live Reg_Local Program'!B36</f>
        <v>0</v>
      </c>
      <c r="D14" s="65">
        <f>'Live Reg_Local Program'!D36</f>
        <v>0</v>
      </c>
      <c r="E14" s="66">
        <v>0</v>
      </c>
      <c r="F14" s="72"/>
      <c r="G14" s="72"/>
    </row>
    <row r="15" spans="1:147" x14ac:dyDescent="0.2">
      <c r="A15" s="139" t="s">
        <v>64</v>
      </c>
      <c r="B15" s="146">
        <f>'Live Reg_Local Program'!C37</f>
        <v>0</v>
      </c>
      <c r="C15" s="147">
        <f>'Live Reg_Local Program'!B37</f>
        <v>0</v>
      </c>
      <c r="D15" s="65">
        <f>'Live Reg_Local Program'!D37</f>
        <v>0</v>
      </c>
      <c r="E15" s="66">
        <v>0</v>
      </c>
      <c r="F15" s="72"/>
      <c r="G15" s="72"/>
    </row>
    <row r="16" spans="1:147" x14ac:dyDescent="0.2">
      <c r="A16" s="139" t="s">
        <v>65</v>
      </c>
      <c r="B16" s="146">
        <f>'Live Reg_Local Program'!C38</f>
        <v>0</v>
      </c>
      <c r="C16" s="147">
        <f>'Live Reg_Local Program'!B38</f>
        <v>0</v>
      </c>
      <c r="D16" s="65">
        <f>'Live Reg_Local Program'!D38</f>
        <v>0</v>
      </c>
      <c r="E16" s="66">
        <v>0</v>
      </c>
      <c r="F16" s="72"/>
      <c r="G16" s="72"/>
    </row>
    <row r="17" spans="1:7" x14ac:dyDescent="0.2">
      <c r="A17" s="138" t="s">
        <v>67</v>
      </c>
      <c r="B17" s="146">
        <f>'Live Reg_Local Program'!C40</f>
        <v>0</v>
      </c>
      <c r="C17" s="147">
        <f>'Live Reg_Local Program'!B40</f>
        <v>0</v>
      </c>
      <c r="D17" s="65">
        <f>'Live Reg_Local Program'!D40</f>
        <v>0</v>
      </c>
      <c r="E17" s="66">
        <v>0</v>
      </c>
      <c r="F17" s="140"/>
      <c r="G17" s="72"/>
    </row>
    <row r="18" spans="1:7" x14ac:dyDescent="0.2">
      <c r="A18" s="138" t="s">
        <v>68</v>
      </c>
      <c r="B18" s="146">
        <f>'Live Reg_Local Program'!C41</f>
        <v>0</v>
      </c>
      <c r="C18" s="147">
        <f>'Live Reg_Local Program'!B41</f>
        <v>0</v>
      </c>
      <c r="D18" s="65">
        <f>'Live Reg_Local Program'!D41</f>
        <v>0</v>
      </c>
      <c r="E18" s="66">
        <v>0</v>
      </c>
      <c r="F18" s="72" t="s">
        <v>69</v>
      </c>
      <c r="G18" s="72"/>
    </row>
    <row r="19" spans="1:7" x14ac:dyDescent="0.2">
      <c r="A19" s="138" t="s">
        <v>70</v>
      </c>
      <c r="B19" s="146">
        <f>'Live Reg_Local Program'!C42</f>
        <v>0</v>
      </c>
      <c r="C19" s="147">
        <f>'Live Reg_Local Program'!B42</f>
        <v>0</v>
      </c>
      <c r="D19" s="65">
        <f>'Live Reg_Local Program'!D42</f>
        <v>0</v>
      </c>
      <c r="E19" s="66">
        <v>0</v>
      </c>
      <c r="F19" s="72"/>
      <c r="G19" s="72"/>
    </row>
    <row r="20" spans="1:7" x14ac:dyDescent="0.2">
      <c r="A20" s="138" t="s">
        <v>72</v>
      </c>
      <c r="B20" s="146">
        <f>'Live Reg_Local Program'!C44</f>
        <v>0</v>
      </c>
      <c r="C20" s="147">
        <f>'Live Reg_Local Program'!B44</f>
        <v>0</v>
      </c>
      <c r="D20" s="65">
        <f>'Live Reg_Local Program'!D44</f>
        <v>0</v>
      </c>
      <c r="E20" s="66">
        <v>0</v>
      </c>
      <c r="F20" s="72"/>
      <c r="G20" s="72"/>
    </row>
    <row r="21" spans="1:7" x14ac:dyDescent="0.2">
      <c r="A21" s="138" t="s">
        <v>73</v>
      </c>
      <c r="B21" s="146">
        <f>'Live Reg_Local Program'!C45</f>
        <v>0</v>
      </c>
      <c r="C21" s="147">
        <f>'Live Reg_Local Program'!B45</f>
        <v>0</v>
      </c>
      <c r="D21" s="65">
        <f>'Live Reg_Local Program'!D45</f>
        <v>0</v>
      </c>
      <c r="E21" s="66">
        <v>0</v>
      </c>
      <c r="F21" s="72"/>
      <c r="G21" s="72"/>
    </row>
    <row r="22" spans="1:7" x14ac:dyDescent="0.2">
      <c r="A22" s="138" t="s">
        <v>75</v>
      </c>
      <c r="B22" s="146">
        <f>'Live Reg_Local Program'!C47</f>
        <v>0</v>
      </c>
      <c r="C22" s="147">
        <f>'Live Reg_Local Program'!B47</f>
        <v>0</v>
      </c>
      <c r="D22" s="65">
        <f>'Live Reg_Local Program'!D47</f>
        <v>0</v>
      </c>
      <c r="E22" s="66">
        <v>0</v>
      </c>
      <c r="F22" s="72" t="s">
        <v>76</v>
      </c>
      <c r="G22" s="72"/>
    </row>
    <row r="23" spans="1:7" x14ac:dyDescent="0.2">
      <c r="A23" s="138" t="s">
        <v>77</v>
      </c>
      <c r="B23" s="146">
        <f>'Live Reg_Local Program'!C48</f>
        <v>0</v>
      </c>
      <c r="C23" s="147">
        <f>'Live Reg_Local Program'!B48</f>
        <v>0</v>
      </c>
      <c r="D23" s="65">
        <f>'Live Reg_Local Program'!D48</f>
        <v>0</v>
      </c>
      <c r="E23" s="66">
        <v>0</v>
      </c>
      <c r="F23" s="72" t="s">
        <v>78</v>
      </c>
      <c r="G23" s="72"/>
    </row>
    <row r="24" spans="1:7" x14ac:dyDescent="0.2">
      <c r="A24" s="138" t="s">
        <v>80</v>
      </c>
      <c r="B24" s="146">
        <f>'Live Reg_Local Program'!C50</f>
        <v>0</v>
      </c>
      <c r="C24" s="147">
        <f>'Live Reg_Local Program'!B50</f>
        <v>0</v>
      </c>
      <c r="D24" s="65">
        <f>'Live Reg_Local Program'!D50</f>
        <v>0</v>
      </c>
      <c r="E24" s="66">
        <v>0</v>
      </c>
      <c r="F24" s="72" t="s">
        <v>81</v>
      </c>
      <c r="G24" s="72"/>
    </row>
    <row r="25" spans="1:7" x14ac:dyDescent="0.2">
      <c r="A25" s="138" t="s">
        <v>82</v>
      </c>
      <c r="B25" s="146">
        <f>'Live Reg_Local Program'!C51</f>
        <v>0</v>
      </c>
      <c r="C25" s="147">
        <f>'Live Reg_Local Program'!B51</f>
        <v>0</v>
      </c>
      <c r="D25" s="65">
        <f>'Live Reg_Local Program'!D51</f>
        <v>0</v>
      </c>
      <c r="E25" s="66">
        <v>0</v>
      </c>
      <c r="F25" s="72"/>
      <c r="G25" s="72"/>
    </row>
    <row r="26" spans="1:7" x14ac:dyDescent="0.2">
      <c r="A26" s="138" t="s">
        <v>83</v>
      </c>
      <c r="B26" s="146">
        <f>'Live Reg_Local Program'!C52</f>
        <v>0</v>
      </c>
      <c r="C26" s="147">
        <f>'Live Reg_Local Program'!B52</f>
        <v>0</v>
      </c>
      <c r="D26" s="65">
        <f>'Live Reg_Local Program'!D52</f>
        <v>0</v>
      </c>
      <c r="E26" s="66">
        <v>0</v>
      </c>
      <c r="F26" s="72"/>
      <c r="G26" s="72"/>
    </row>
    <row r="27" spans="1:7" x14ac:dyDescent="0.2">
      <c r="A27" s="138" t="s">
        <v>84</v>
      </c>
      <c r="B27" s="146">
        <f>'Live Reg_Local Program'!C53</f>
        <v>0</v>
      </c>
      <c r="C27" s="147">
        <f>'Live Reg_Local Program'!B53</f>
        <v>0</v>
      </c>
      <c r="D27" s="65">
        <f>'Live Reg_Local Program'!D53</f>
        <v>0</v>
      </c>
      <c r="E27" s="66">
        <v>0</v>
      </c>
      <c r="F27" s="72"/>
      <c r="G27" s="72"/>
    </row>
    <row r="28" spans="1:7" x14ac:dyDescent="0.2">
      <c r="A28" s="138" t="s">
        <v>85</v>
      </c>
      <c r="B28" s="146">
        <f>'Live Reg_Local Program'!C54</f>
        <v>0</v>
      </c>
      <c r="C28" s="147">
        <f>'Live Reg_Local Program'!B54</f>
        <v>0</v>
      </c>
      <c r="D28" s="65">
        <f>'Live Reg_Local Program'!D54</f>
        <v>0</v>
      </c>
      <c r="E28" s="66">
        <v>0</v>
      </c>
      <c r="F28" s="72"/>
      <c r="G28" s="72"/>
    </row>
    <row r="29" spans="1:7" x14ac:dyDescent="0.2">
      <c r="A29" s="138" t="s">
        <v>87</v>
      </c>
      <c r="B29" s="146">
        <f>'Live Reg_Local Program'!C56</f>
        <v>0</v>
      </c>
      <c r="C29" s="147">
        <f>'Live Reg_Local Program'!B56</f>
        <v>0</v>
      </c>
      <c r="D29" s="65">
        <f>'Live Reg_Local Program'!D56</f>
        <v>0</v>
      </c>
      <c r="E29" s="66">
        <v>0</v>
      </c>
      <c r="F29" s="72" t="s">
        <v>81</v>
      </c>
      <c r="G29" s="72"/>
    </row>
    <row r="30" spans="1:7" x14ac:dyDescent="0.2">
      <c r="A30" s="138" t="s">
        <v>88</v>
      </c>
      <c r="B30" s="146">
        <f>'Live Reg_Local Program'!C57</f>
        <v>0</v>
      </c>
      <c r="C30" s="147">
        <f>'Live Reg_Local Program'!B57</f>
        <v>0</v>
      </c>
      <c r="D30" s="65">
        <f>'Live Reg_Local Program'!D57</f>
        <v>0</v>
      </c>
      <c r="E30" s="66">
        <v>0</v>
      </c>
      <c r="F30" s="72"/>
      <c r="G30" s="72"/>
    </row>
    <row r="31" spans="1:7" x14ac:dyDescent="0.2">
      <c r="A31" s="138" t="s">
        <v>89</v>
      </c>
      <c r="B31" s="146">
        <f>'Live Reg_Local Program'!C58</f>
        <v>0</v>
      </c>
      <c r="C31" s="147">
        <f>'Live Reg_Local Program'!B58</f>
        <v>0</v>
      </c>
      <c r="D31" s="65">
        <f>'Live Reg_Local Program'!D58</f>
        <v>0</v>
      </c>
      <c r="E31" s="66">
        <v>0</v>
      </c>
      <c r="F31" s="72"/>
      <c r="G31" s="72"/>
    </row>
    <row r="32" spans="1:7" x14ac:dyDescent="0.2">
      <c r="A32" s="138" t="s">
        <v>90</v>
      </c>
      <c r="B32" s="146">
        <f>'Live Reg_Local Program'!C59</f>
        <v>0</v>
      </c>
      <c r="C32" s="147">
        <f>'Live Reg_Local Program'!B59</f>
        <v>0</v>
      </c>
      <c r="D32" s="65">
        <f>'Live Reg_Local Program'!D59</f>
        <v>0</v>
      </c>
      <c r="E32" s="66">
        <v>0</v>
      </c>
      <c r="F32" s="72"/>
      <c r="G32" s="72"/>
    </row>
    <row r="33" spans="1:7" x14ac:dyDescent="0.2">
      <c r="A33" s="138" t="s">
        <v>91</v>
      </c>
      <c r="B33" s="146">
        <f>'Live Reg_Local Program'!C60</f>
        <v>0</v>
      </c>
      <c r="C33" s="147">
        <f>'Live Reg_Local Program'!B60</f>
        <v>0</v>
      </c>
      <c r="D33" s="65">
        <f>'Live Reg_Local Program'!D60</f>
        <v>0</v>
      </c>
      <c r="E33" s="66">
        <v>0</v>
      </c>
      <c r="F33" s="72"/>
      <c r="G33" s="72"/>
    </row>
    <row r="34" spans="1:7" x14ac:dyDescent="0.2">
      <c r="A34" s="141" t="s">
        <v>93</v>
      </c>
      <c r="B34" s="146">
        <f>'Live Reg_Local Program'!C62</f>
        <v>0</v>
      </c>
      <c r="C34" s="147">
        <f>'Live Reg_Local Program'!B62</f>
        <v>0</v>
      </c>
      <c r="D34" s="65">
        <f>'Live Reg_Local Program'!D62</f>
        <v>0</v>
      </c>
      <c r="E34" s="66">
        <v>0</v>
      </c>
      <c r="F34" s="72"/>
      <c r="G34" s="142"/>
    </row>
    <row r="35" spans="1:7" x14ac:dyDescent="0.2">
      <c r="A35" s="141" t="s">
        <v>94</v>
      </c>
      <c r="B35" s="146">
        <f>'Live Reg_Local Program'!C63</f>
        <v>0</v>
      </c>
      <c r="C35" s="147">
        <f>'Live Reg_Local Program'!B63</f>
        <v>0</v>
      </c>
      <c r="D35" s="65">
        <f>'Live Reg_Local Program'!D63</f>
        <v>0</v>
      </c>
      <c r="E35" s="66">
        <v>0</v>
      </c>
      <c r="F35" s="72"/>
      <c r="G35" s="72"/>
    </row>
    <row r="36" spans="1:7" x14ac:dyDescent="0.2">
      <c r="A36" s="141" t="s">
        <v>95</v>
      </c>
      <c r="B36" s="146">
        <f>'Live Reg_Local Program'!C64</f>
        <v>0</v>
      </c>
      <c r="C36" s="147">
        <f>'Live Reg_Local Program'!B64</f>
        <v>0</v>
      </c>
      <c r="D36" s="65">
        <f>'Live Reg_Local Program'!D64</f>
        <v>0</v>
      </c>
      <c r="E36" s="66">
        <v>0</v>
      </c>
      <c r="F36" s="72"/>
      <c r="G36" s="72"/>
    </row>
    <row r="37" spans="1:7" x14ac:dyDescent="0.2">
      <c r="A37" s="141">
        <f>'Live Symposium'!A66</f>
        <v>0</v>
      </c>
      <c r="B37" s="146">
        <f>'Live Reg_Local Program'!C66</f>
        <v>0</v>
      </c>
      <c r="C37" s="147">
        <f>'Live Reg_Local Program'!B66</f>
        <v>0</v>
      </c>
      <c r="D37" s="65">
        <f>'Live Reg_Local Program'!D66</f>
        <v>0</v>
      </c>
      <c r="E37" s="66">
        <v>0</v>
      </c>
      <c r="F37" s="72" t="s">
        <v>97</v>
      </c>
      <c r="G37" s="72"/>
    </row>
    <row r="38" spans="1:7" ht="15" x14ac:dyDescent="0.2">
      <c r="A38" s="177" t="s">
        <v>100</v>
      </c>
      <c r="B38" s="178"/>
      <c r="C38" s="179"/>
      <c r="D38" s="148" t="s">
        <v>101</v>
      </c>
      <c r="E38" s="143" t="s">
        <v>102</v>
      </c>
      <c r="F38" s="177" t="s">
        <v>103</v>
      </c>
      <c r="G38" s="202"/>
    </row>
    <row r="39" spans="1:7" x14ac:dyDescent="0.2">
      <c r="A39" s="174"/>
      <c r="B39" s="175"/>
      <c r="C39" s="176"/>
      <c r="D39" s="30">
        <f>SUM(D3:D37)</f>
        <v>0</v>
      </c>
      <c r="E39" s="30"/>
      <c r="F39" s="173"/>
      <c r="G39" s="173"/>
    </row>
  </sheetData>
  <mergeCells count="5">
    <mergeCell ref="A1:G1"/>
    <mergeCell ref="A38:C38"/>
    <mergeCell ref="F38:G38"/>
    <mergeCell ref="A39:C39"/>
    <mergeCell ref="F39:G39"/>
  </mergeCells>
  <pageMargins left="0.17" right="0.16" top="0.46" bottom="1" header="0.26" footer="0.5"/>
  <pageSetup scale="70" orientation="landscape" r:id="rId1"/>
  <headerFooter alignWithMargins="0">
    <oddHeader xml:space="preserve">&amp;CLilly Medical Affairs Grant Request Budget and Reconciliation Form 
</oddHeader>
    <oddFooter>&amp;CLilly Grants Budget Template - Revised June 2019&amp;R&amp;P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EQ70"/>
  <sheetViews>
    <sheetView topLeftCell="A58" zoomScale="90" zoomScaleNormal="90" zoomScaleSheetLayoutView="100" workbookViewId="0">
      <selection sqref="A1:G1"/>
    </sheetView>
  </sheetViews>
  <sheetFormatPr defaultColWidth="9.140625" defaultRowHeight="12.75" x14ac:dyDescent="0.2"/>
  <cols>
    <col min="1" max="1" width="48.85546875" style="4" customWidth="1"/>
    <col min="2" max="2" width="14" style="4" customWidth="1"/>
    <col min="3" max="3" width="13.140625" style="4" customWidth="1"/>
    <col min="4" max="4" width="15.85546875" style="4" customWidth="1"/>
    <col min="5" max="5" width="22" style="4" customWidth="1"/>
    <col min="6" max="6" width="47.85546875" style="4" customWidth="1"/>
    <col min="7" max="7" width="35.42578125" style="35" customWidth="1"/>
    <col min="8" max="16384" width="9.140625" style="4"/>
  </cols>
  <sheetData>
    <row r="1" spans="1:7" ht="30" customHeight="1" x14ac:dyDescent="0.2">
      <c r="A1" s="190" t="s">
        <v>106</v>
      </c>
      <c r="B1" s="191"/>
      <c r="C1" s="191"/>
      <c r="D1" s="191"/>
      <c r="E1" s="191"/>
      <c r="F1" s="191"/>
      <c r="G1" s="192"/>
    </row>
    <row r="2" spans="1:7" ht="63.75" customHeight="1" x14ac:dyDescent="0.2">
      <c r="A2" s="193" t="s">
        <v>107</v>
      </c>
      <c r="B2" s="194"/>
      <c r="C2" s="194"/>
      <c r="D2" s="194"/>
      <c r="E2" s="194"/>
      <c r="F2" s="194"/>
      <c r="G2" s="195"/>
    </row>
    <row r="3" spans="1:7" ht="17.25" customHeight="1" x14ac:dyDescent="0.2">
      <c r="A3" s="170" t="s">
        <v>17</v>
      </c>
      <c r="B3" s="171"/>
      <c r="C3" s="171"/>
      <c r="D3" s="171"/>
      <c r="E3" s="171"/>
      <c r="F3" s="171"/>
      <c r="G3" s="172"/>
    </row>
    <row r="4" spans="1:7" ht="18" customHeight="1" x14ac:dyDescent="0.2">
      <c r="A4" s="41" t="s">
        <v>18</v>
      </c>
      <c r="B4" s="196"/>
      <c r="C4" s="197"/>
      <c r="D4" s="197"/>
      <c r="E4" s="197"/>
      <c r="F4" s="197"/>
      <c r="G4" s="198"/>
    </row>
    <row r="5" spans="1:7" ht="18" customHeight="1" x14ac:dyDescent="0.2">
      <c r="A5" s="40" t="s">
        <v>19</v>
      </c>
      <c r="B5" s="196"/>
      <c r="C5" s="197"/>
      <c r="D5" s="197"/>
      <c r="E5" s="197"/>
      <c r="F5" s="197"/>
      <c r="G5" s="198"/>
    </row>
    <row r="6" spans="1:7" ht="18" customHeight="1" x14ac:dyDescent="0.2">
      <c r="A6" s="40" t="s">
        <v>20</v>
      </c>
      <c r="B6" s="196"/>
      <c r="C6" s="197"/>
      <c r="D6" s="197"/>
      <c r="E6" s="197"/>
      <c r="F6" s="197"/>
      <c r="G6" s="198"/>
    </row>
    <row r="7" spans="1:7" ht="18" customHeight="1" x14ac:dyDescent="0.2">
      <c r="A7" s="40" t="s">
        <v>21</v>
      </c>
      <c r="B7" s="127"/>
      <c r="C7" s="127"/>
      <c r="D7" s="127"/>
      <c r="E7" s="127"/>
      <c r="F7" s="127"/>
      <c r="G7" s="128"/>
    </row>
    <row r="8" spans="1:7" ht="18" customHeight="1" x14ac:dyDescent="0.2">
      <c r="A8" s="199" t="s">
        <v>22</v>
      </c>
      <c r="B8" s="200"/>
      <c r="C8" s="200"/>
      <c r="D8" s="200"/>
      <c r="E8" s="200"/>
      <c r="F8" s="200"/>
      <c r="G8" s="201"/>
    </row>
    <row r="9" spans="1:7" ht="18" customHeight="1" x14ac:dyDescent="0.2">
      <c r="A9" s="39" t="s">
        <v>23</v>
      </c>
      <c r="B9" s="25"/>
      <c r="C9" s="23"/>
      <c r="D9" s="24"/>
      <c r="E9" s="24"/>
      <c r="F9" s="24"/>
      <c r="G9" s="32"/>
    </row>
    <row r="10" spans="1:7" ht="18" customHeight="1" x14ac:dyDescent="0.2">
      <c r="A10" s="39" t="s">
        <v>24</v>
      </c>
      <c r="B10" s="25"/>
      <c r="C10" s="21"/>
      <c r="D10" s="22"/>
      <c r="E10" s="22"/>
      <c r="F10" s="22"/>
      <c r="G10" s="33"/>
    </row>
    <row r="11" spans="1:7" ht="18" customHeight="1" x14ac:dyDescent="0.2">
      <c r="A11" s="129" t="s">
        <v>25</v>
      </c>
      <c r="B11" s="25"/>
      <c r="C11" s="23"/>
      <c r="D11" s="24"/>
      <c r="E11" s="24"/>
      <c r="F11" s="24"/>
      <c r="G11" s="32"/>
    </row>
    <row r="12" spans="1:7" ht="18" customHeight="1" x14ac:dyDescent="0.2">
      <c r="A12" s="40" t="s">
        <v>26</v>
      </c>
      <c r="B12" s="26">
        <f>SUM(B9:B11)</f>
        <v>0</v>
      </c>
      <c r="C12" s="21"/>
      <c r="D12" s="22"/>
      <c r="E12" s="22"/>
      <c r="F12" s="22"/>
      <c r="G12" s="33"/>
    </row>
    <row r="13" spans="1:7" ht="24" x14ac:dyDescent="0.2">
      <c r="A13" s="41" t="s">
        <v>27</v>
      </c>
      <c r="B13" s="26">
        <f>D70</f>
        <v>0</v>
      </c>
      <c r="C13" s="21"/>
      <c r="D13" s="22"/>
      <c r="E13" s="22"/>
      <c r="F13" s="22"/>
      <c r="G13" s="33"/>
    </row>
    <row r="14" spans="1:7" ht="18" customHeight="1" x14ac:dyDescent="0.2">
      <c r="A14" s="40" t="s">
        <v>28</v>
      </c>
      <c r="B14" s="31" t="e">
        <f>SUM(B11/B13)</f>
        <v>#DIV/0!</v>
      </c>
      <c r="C14" s="21"/>
      <c r="D14" s="22"/>
      <c r="E14" s="22"/>
      <c r="F14" s="22"/>
      <c r="G14" s="33"/>
    </row>
    <row r="15" spans="1:7" ht="26.25" customHeight="1" x14ac:dyDescent="0.2">
      <c r="A15" s="187" t="s">
        <v>29</v>
      </c>
      <c r="B15" s="188"/>
      <c r="C15" s="188"/>
      <c r="D15" s="188"/>
      <c r="E15" s="188"/>
      <c r="F15" s="188"/>
      <c r="G15" s="189"/>
    </row>
    <row r="16" spans="1:7" ht="33.75" customHeight="1" x14ac:dyDescent="0.2">
      <c r="A16" s="27"/>
      <c r="B16" s="2"/>
      <c r="C16" s="2"/>
      <c r="D16" s="2"/>
      <c r="E16" s="2"/>
      <c r="F16" s="3"/>
      <c r="G16" s="34"/>
    </row>
    <row r="17" spans="1:147" ht="29.25" customHeight="1" x14ac:dyDescent="0.2">
      <c r="A17" s="182" t="s">
        <v>30</v>
      </c>
      <c r="B17" s="183"/>
      <c r="C17" s="183"/>
      <c r="D17" s="183"/>
      <c r="E17" s="183"/>
      <c r="F17" s="183"/>
      <c r="G17" s="183"/>
    </row>
    <row r="18" spans="1:147" ht="60" x14ac:dyDescent="0.2">
      <c r="A18" s="92" t="s">
        <v>31</v>
      </c>
      <c r="B18" s="94"/>
      <c r="C18" s="93"/>
      <c r="D18" s="14" t="s">
        <v>32</v>
      </c>
      <c r="E18" s="13" t="s">
        <v>33</v>
      </c>
      <c r="F18" s="13" t="s">
        <v>34</v>
      </c>
      <c r="G18" s="13" t="s">
        <v>35</v>
      </c>
    </row>
    <row r="19" spans="1:147" ht="60" x14ac:dyDescent="0.2">
      <c r="A19" s="92" t="s">
        <v>36</v>
      </c>
      <c r="B19" s="94"/>
      <c r="C19" s="93"/>
      <c r="D19" s="65">
        <v>0</v>
      </c>
      <c r="E19" s="66">
        <v>0</v>
      </c>
      <c r="F19" s="67" t="s">
        <v>37</v>
      </c>
      <c r="G19" s="68"/>
    </row>
    <row r="20" spans="1:147" ht="50.25" customHeight="1" x14ac:dyDescent="0.2">
      <c r="A20" s="92" t="s">
        <v>38</v>
      </c>
      <c r="B20" s="94"/>
      <c r="C20" s="93"/>
      <c r="D20" s="65">
        <v>0</v>
      </c>
      <c r="E20" s="66">
        <v>0</v>
      </c>
      <c r="F20" s="67" t="s">
        <v>39</v>
      </c>
      <c r="G20" s="70"/>
    </row>
    <row r="21" spans="1:147" ht="60" x14ac:dyDescent="0.2">
      <c r="A21" s="92" t="s">
        <v>40</v>
      </c>
      <c r="B21" s="94"/>
      <c r="C21" s="93"/>
      <c r="D21" s="65">
        <v>0</v>
      </c>
      <c r="E21" s="66">
        <v>0</v>
      </c>
      <c r="F21" s="67" t="s">
        <v>41</v>
      </c>
      <c r="G21" s="71"/>
    </row>
    <row r="22" spans="1:147" ht="60" x14ac:dyDescent="0.2">
      <c r="A22" s="92" t="s">
        <v>42</v>
      </c>
      <c r="B22" s="94"/>
      <c r="C22" s="93"/>
      <c r="D22" s="65">
        <v>0</v>
      </c>
      <c r="E22" s="66">
        <v>0</v>
      </c>
      <c r="F22" s="70" t="s">
        <v>43</v>
      </c>
      <c r="G22" s="70"/>
    </row>
    <row r="23" spans="1:147" s="87" customFormat="1" ht="105" customHeight="1" x14ac:dyDescent="0.2">
      <c r="A23" s="92" t="s">
        <v>44</v>
      </c>
      <c r="B23" s="94"/>
      <c r="C23" s="93"/>
      <c r="D23" s="65">
        <v>0</v>
      </c>
      <c r="E23" s="66">
        <v>0</v>
      </c>
      <c r="F23" s="70" t="s">
        <v>45</v>
      </c>
      <c r="G23" s="70"/>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row>
    <row r="24" spans="1:147" ht="48" x14ac:dyDescent="0.2">
      <c r="A24" s="92" t="s">
        <v>46</v>
      </c>
      <c r="B24" s="94"/>
      <c r="C24" s="93"/>
      <c r="D24" s="65">
        <v>0</v>
      </c>
      <c r="E24" s="66">
        <v>0</v>
      </c>
      <c r="F24" s="67" t="s">
        <v>47</v>
      </c>
      <c r="G24" s="67"/>
    </row>
    <row r="25" spans="1:147" ht="36" x14ac:dyDescent="0.2">
      <c r="A25" s="92" t="s">
        <v>48</v>
      </c>
      <c r="B25" s="94"/>
      <c r="C25" s="93"/>
      <c r="D25" s="65">
        <v>0</v>
      </c>
      <c r="E25" s="66">
        <v>0</v>
      </c>
      <c r="F25" s="67" t="s">
        <v>49</v>
      </c>
      <c r="G25" s="74"/>
    </row>
    <row r="26" spans="1:147" ht="60" x14ac:dyDescent="0.2">
      <c r="A26" s="95" t="s">
        <v>50</v>
      </c>
      <c r="B26" s="94"/>
      <c r="C26" s="93"/>
      <c r="D26" s="65">
        <v>0</v>
      </c>
      <c r="E26" s="66">
        <v>0</v>
      </c>
      <c r="F26" s="70" t="s">
        <v>51</v>
      </c>
      <c r="G26" s="74"/>
    </row>
    <row r="27" spans="1:147" ht="19.5" customHeight="1" x14ac:dyDescent="0.2">
      <c r="A27" s="89" t="s">
        <v>52</v>
      </c>
      <c r="B27" s="91"/>
      <c r="C27" s="90"/>
      <c r="D27" s="7">
        <f>SUM(D19:D26)</f>
        <v>0</v>
      </c>
      <c r="E27" s="7">
        <f>SUM(E19:E26)</f>
        <v>0</v>
      </c>
      <c r="F27" s="8"/>
      <c r="G27" s="6"/>
    </row>
    <row r="28" spans="1:147" ht="33.75" customHeight="1" x14ac:dyDescent="0.2">
      <c r="A28" s="27"/>
      <c r="B28" s="2"/>
      <c r="C28" s="2"/>
      <c r="D28" s="2"/>
      <c r="E28" s="2"/>
      <c r="F28" s="3"/>
      <c r="G28" s="34"/>
    </row>
    <row r="29" spans="1:147" ht="45" customHeight="1" x14ac:dyDescent="0.2">
      <c r="A29" s="182" t="s">
        <v>53</v>
      </c>
      <c r="B29" s="182"/>
      <c r="C29" s="182"/>
      <c r="D29" s="182"/>
      <c r="E29" s="182"/>
      <c r="F29" s="182"/>
      <c r="G29" s="182"/>
    </row>
    <row r="30" spans="1:147" ht="36" x14ac:dyDescent="0.2">
      <c r="A30" s="12"/>
      <c r="B30" s="13" t="s">
        <v>54</v>
      </c>
      <c r="C30" s="13" t="s">
        <v>55</v>
      </c>
      <c r="D30" s="14" t="s">
        <v>32</v>
      </c>
      <c r="E30" s="14" t="s">
        <v>33</v>
      </c>
      <c r="F30" s="14" t="s">
        <v>34</v>
      </c>
      <c r="G30" s="13" t="s">
        <v>35</v>
      </c>
    </row>
    <row r="31" spans="1:147" ht="18.75" customHeight="1" x14ac:dyDescent="0.2">
      <c r="A31" s="203" t="s">
        <v>56</v>
      </c>
      <c r="B31" s="203"/>
      <c r="C31" s="203"/>
      <c r="D31" s="203"/>
      <c r="E31" s="203"/>
      <c r="F31" s="9"/>
      <c r="G31" s="9"/>
    </row>
    <row r="32" spans="1:147" ht="36" x14ac:dyDescent="0.2">
      <c r="A32" s="11" t="s">
        <v>57</v>
      </c>
      <c r="B32" s="66">
        <v>0</v>
      </c>
      <c r="C32" s="72">
        <v>0</v>
      </c>
      <c r="D32" s="65">
        <f>SUM(B32*C32)</f>
        <v>0</v>
      </c>
      <c r="E32" s="66">
        <v>0</v>
      </c>
      <c r="F32" s="67" t="s">
        <v>58</v>
      </c>
      <c r="G32" s="70"/>
    </row>
    <row r="33" spans="1:7" ht="18" customHeight="1" x14ac:dyDescent="0.2">
      <c r="A33" s="11" t="s">
        <v>59</v>
      </c>
      <c r="B33" s="66">
        <v>0</v>
      </c>
      <c r="C33" s="72">
        <v>0</v>
      </c>
      <c r="D33" s="65">
        <f t="shared" ref="D33:D38" si="0">SUM(B33*C33)</f>
        <v>0</v>
      </c>
      <c r="E33" s="66">
        <v>0</v>
      </c>
      <c r="F33" s="67" t="s">
        <v>60</v>
      </c>
      <c r="G33" s="70"/>
    </row>
    <row r="34" spans="1:7" ht="45.75" customHeight="1" x14ac:dyDescent="0.2">
      <c r="A34" s="11" t="s">
        <v>61</v>
      </c>
      <c r="B34" s="66"/>
      <c r="C34" s="72"/>
      <c r="D34" s="65"/>
      <c r="E34" s="66"/>
      <c r="F34" s="67"/>
      <c r="G34" s="70"/>
    </row>
    <row r="35" spans="1:7" ht="18" customHeight="1" x14ac:dyDescent="0.2">
      <c r="A35" s="86" t="s">
        <v>62</v>
      </c>
      <c r="B35" s="66">
        <v>0</v>
      </c>
      <c r="C35" s="72">
        <v>0</v>
      </c>
      <c r="D35" s="65">
        <f t="shared" si="0"/>
        <v>0</v>
      </c>
      <c r="E35" s="66">
        <v>0</v>
      </c>
      <c r="F35" s="70"/>
      <c r="G35" s="70"/>
    </row>
    <row r="36" spans="1:7" ht="18" customHeight="1" x14ac:dyDescent="0.2">
      <c r="A36" s="86" t="s">
        <v>63</v>
      </c>
      <c r="B36" s="66">
        <v>0</v>
      </c>
      <c r="C36" s="72">
        <v>0</v>
      </c>
      <c r="D36" s="65">
        <f t="shared" si="0"/>
        <v>0</v>
      </c>
      <c r="E36" s="66">
        <v>0</v>
      </c>
      <c r="F36" s="70"/>
      <c r="G36" s="70"/>
    </row>
    <row r="37" spans="1:7" ht="18" customHeight="1" x14ac:dyDescent="0.2">
      <c r="A37" s="86" t="s">
        <v>64</v>
      </c>
      <c r="B37" s="66">
        <v>0</v>
      </c>
      <c r="C37" s="72">
        <v>0</v>
      </c>
      <c r="D37" s="65">
        <f t="shared" si="0"/>
        <v>0</v>
      </c>
      <c r="E37" s="66">
        <v>0</v>
      </c>
      <c r="F37" s="70"/>
      <c r="G37" s="70"/>
    </row>
    <row r="38" spans="1:7" ht="18" customHeight="1" x14ac:dyDescent="0.2">
      <c r="A38" s="86" t="s">
        <v>65</v>
      </c>
      <c r="B38" s="66">
        <v>0</v>
      </c>
      <c r="C38" s="72">
        <v>0</v>
      </c>
      <c r="D38" s="65">
        <f t="shared" si="0"/>
        <v>0</v>
      </c>
      <c r="E38" s="66">
        <v>0</v>
      </c>
      <c r="F38" s="70"/>
      <c r="G38" s="70"/>
    </row>
    <row r="39" spans="1:7" ht="18" customHeight="1" x14ac:dyDescent="0.2">
      <c r="A39" s="170" t="s">
        <v>66</v>
      </c>
      <c r="B39" s="171"/>
      <c r="C39" s="171"/>
      <c r="D39" s="171"/>
      <c r="E39" s="171"/>
      <c r="F39" s="171"/>
      <c r="G39" s="172"/>
    </row>
    <row r="40" spans="1:7" ht="23.25" customHeight="1" x14ac:dyDescent="0.2">
      <c r="A40" s="11" t="s">
        <v>67</v>
      </c>
      <c r="B40" s="66">
        <v>0</v>
      </c>
      <c r="C40" s="72">
        <v>0</v>
      </c>
      <c r="D40" s="65">
        <f>SUM(B40*C40)</f>
        <v>0</v>
      </c>
      <c r="E40" s="66">
        <v>0</v>
      </c>
      <c r="F40" s="88"/>
      <c r="G40" s="70"/>
    </row>
    <row r="41" spans="1:7" ht="27.75" customHeight="1" x14ac:dyDescent="0.2">
      <c r="A41" s="11" t="s">
        <v>68</v>
      </c>
      <c r="B41" s="66">
        <v>0</v>
      </c>
      <c r="C41" s="72">
        <v>0</v>
      </c>
      <c r="D41" s="65">
        <f>SUM(B41*C41)</f>
        <v>0</v>
      </c>
      <c r="E41" s="66">
        <v>0</v>
      </c>
      <c r="F41" s="70" t="s">
        <v>69</v>
      </c>
      <c r="G41" s="70"/>
    </row>
    <row r="42" spans="1:7" ht="18" customHeight="1" x14ac:dyDescent="0.2">
      <c r="A42" s="11" t="s">
        <v>70</v>
      </c>
      <c r="B42" s="66">
        <v>0</v>
      </c>
      <c r="C42" s="72">
        <v>0</v>
      </c>
      <c r="D42" s="65">
        <f>SUM(B42*C42)</f>
        <v>0</v>
      </c>
      <c r="E42" s="66">
        <v>0</v>
      </c>
      <c r="F42" s="70"/>
      <c r="G42" s="70"/>
    </row>
    <row r="43" spans="1:7" ht="24" customHeight="1" x14ac:dyDescent="0.2">
      <c r="A43" s="170" t="s">
        <v>71</v>
      </c>
      <c r="B43" s="171"/>
      <c r="C43" s="171"/>
      <c r="D43" s="171"/>
      <c r="E43" s="171"/>
      <c r="F43" s="171"/>
      <c r="G43" s="172"/>
    </row>
    <row r="44" spans="1:7" ht="24" customHeight="1" x14ac:dyDescent="0.2">
      <c r="A44" s="11" t="s">
        <v>72</v>
      </c>
      <c r="B44" s="66">
        <v>0</v>
      </c>
      <c r="C44" s="72">
        <v>0</v>
      </c>
      <c r="D44" s="65">
        <f>SUM(B44*C44)</f>
        <v>0</v>
      </c>
      <c r="E44" s="66">
        <v>0</v>
      </c>
      <c r="F44" s="70"/>
      <c r="G44" s="70"/>
    </row>
    <row r="45" spans="1:7" ht="18" customHeight="1" x14ac:dyDescent="0.2">
      <c r="A45" s="11" t="s">
        <v>73</v>
      </c>
      <c r="B45" s="66">
        <v>0</v>
      </c>
      <c r="C45" s="72">
        <v>0</v>
      </c>
      <c r="D45" s="65">
        <f>SUM(B45*C45)</f>
        <v>0</v>
      </c>
      <c r="E45" s="66">
        <v>0</v>
      </c>
      <c r="F45" s="70"/>
      <c r="G45" s="70"/>
    </row>
    <row r="46" spans="1:7" ht="19.5" customHeight="1" x14ac:dyDescent="0.2">
      <c r="A46" s="184" t="s">
        <v>74</v>
      </c>
      <c r="B46" s="185"/>
      <c r="C46" s="185"/>
      <c r="D46" s="185"/>
      <c r="E46" s="185"/>
      <c r="F46" s="185"/>
      <c r="G46" s="186"/>
    </row>
    <row r="47" spans="1:7" ht="87.6" customHeight="1" x14ac:dyDescent="0.2">
      <c r="A47" s="11" t="s">
        <v>75</v>
      </c>
      <c r="B47" s="66">
        <v>0</v>
      </c>
      <c r="C47" s="72">
        <v>0</v>
      </c>
      <c r="D47" s="65">
        <f t="shared" ref="D47:D48" si="1">SUM(B47*C47)</f>
        <v>0</v>
      </c>
      <c r="E47" s="66">
        <v>0</v>
      </c>
      <c r="F47" s="70" t="s">
        <v>76</v>
      </c>
      <c r="G47" s="70"/>
    </row>
    <row r="48" spans="1:7" ht="36" x14ac:dyDescent="0.2">
      <c r="A48" s="11" t="s">
        <v>77</v>
      </c>
      <c r="B48" s="66">
        <v>0</v>
      </c>
      <c r="C48" s="72">
        <v>0</v>
      </c>
      <c r="D48" s="65">
        <f t="shared" si="1"/>
        <v>0</v>
      </c>
      <c r="E48" s="66">
        <v>0</v>
      </c>
      <c r="F48" s="70" t="s">
        <v>78</v>
      </c>
      <c r="G48" s="70"/>
    </row>
    <row r="49" spans="1:7" ht="26.25" customHeight="1" x14ac:dyDescent="0.2">
      <c r="A49" s="170" t="s">
        <v>79</v>
      </c>
      <c r="B49" s="171"/>
      <c r="C49" s="171"/>
      <c r="D49" s="171"/>
      <c r="E49" s="171"/>
      <c r="F49" s="171"/>
      <c r="G49" s="172"/>
    </row>
    <row r="50" spans="1:7" ht="18" customHeight="1" x14ac:dyDescent="0.2">
      <c r="A50" s="11" t="s">
        <v>80</v>
      </c>
      <c r="B50" s="66">
        <v>0</v>
      </c>
      <c r="C50" s="72">
        <v>0</v>
      </c>
      <c r="D50" s="65">
        <f>SUM(B50*C50)</f>
        <v>0</v>
      </c>
      <c r="E50" s="66">
        <v>0</v>
      </c>
      <c r="F50" s="70" t="s">
        <v>81</v>
      </c>
      <c r="G50" s="70"/>
    </row>
    <row r="51" spans="1:7" ht="18" customHeight="1" x14ac:dyDescent="0.2">
      <c r="A51" s="11" t="s">
        <v>82</v>
      </c>
      <c r="B51" s="66">
        <v>0</v>
      </c>
      <c r="C51" s="72">
        <v>0</v>
      </c>
      <c r="D51" s="65">
        <f>SUM(B51*C51)</f>
        <v>0</v>
      </c>
      <c r="E51" s="66">
        <v>0</v>
      </c>
      <c r="F51" s="70"/>
      <c r="G51" s="70"/>
    </row>
    <row r="52" spans="1:7" ht="18" customHeight="1" x14ac:dyDescent="0.2">
      <c r="A52" s="11" t="s">
        <v>83</v>
      </c>
      <c r="B52" s="66">
        <v>0</v>
      </c>
      <c r="C52" s="72">
        <v>0</v>
      </c>
      <c r="D52" s="65">
        <f>SUM(B52*C52)</f>
        <v>0</v>
      </c>
      <c r="E52" s="66">
        <v>0</v>
      </c>
      <c r="F52" s="70"/>
      <c r="G52" s="70"/>
    </row>
    <row r="53" spans="1:7" ht="18" customHeight="1" x14ac:dyDescent="0.2">
      <c r="A53" s="11" t="s">
        <v>84</v>
      </c>
      <c r="B53" s="66">
        <v>0</v>
      </c>
      <c r="C53" s="72">
        <v>0</v>
      </c>
      <c r="D53" s="65">
        <f>SUM(B53*C53)</f>
        <v>0</v>
      </c>
      <c r="E53" s="66">
        <v>0</v>
      </c>
      <c r="F53" s="70"/>
      <c r="G53" s="70"/>
    </row>
    <row r="54" spans="1:7" ht="18" customHeight="1" x14ac:dyDescent="0.2">
      <c r="A54" s="11" t="s">
        <v>85</v>
      </c>
      <c r="B54" s="66">
        <v>0</v>
      </c>
      <c r="C54" s="72">
        <v>0</v>
      </c>
      <c r="D54" s="65">
        <f>SUM(B54*C54)</f>
        <v>0</v>
      </c>
      <c r="E54" s="66">
        <v>0</v>
      </c>
      <c r="F54" s="70"/>
      <c r="G54" s="70"/>
    </row>
    <row r="55" spans="1:7" ht="39" customHeight="1" x14ac:dyDescent="0.2">
      <c r="A55" s="170" t="s">
        <v>86</v>
      </c>
      <c r="B55" s="171"/>
      <c r="C55" s="171"/>
      <c r="D55" s="171"/>
      <c r="E55" s="171"/>
      <c r="F55" s="171"/>
      <c r="G55" s="172"/>
    </row>
    <row r="56" spans="1:7" x14ac:dyDescent="0.2">
      <c r="A56" s="11" t="s">
        <v>87</v>
      </c>
      <c r="B56" s="66">
        <v>0</v>
      </c>
      <c r="C56" s="70">
        <v>0</v>
      </c>
      <c r="D56" s="65">
        <f t="shared" ref="D56:D60" si="2">SUM(B56*C56)</f>
        <v>0</v>
      </c>
      <c r="E56" s="66">
        <v>0</v>
      </c>
      <c r="F56" s="70" t="s">
        <v>81</v>
      </c>
      <c r="G56" s="70"/>
    </row>
    <row r="57" spans="1:7" ht="18" customHeight="1" x14ac:dyDescent="0.2">
      <c r="A57" s="11" t="s">
        <v>88</v>
      </c>
      <c r="B57" s="66">
        <v>0</v>
      </c>
      <c r="C57" s="72">
        <v>0</v>
      </c>
      <c r="D57" s="65">
        <f t="shared" si="2"/>
        <v>0</v>
      </c>
      <c r="E57" s="66">
        <v>0</v>
      </c>
      <c r="F57" s="70"/>
      <c r="G57" s="70"/>
    </row>
    <row r="58" spans="1:7" ht="18" customHeight="1" x14ac:dyDescent="0.2">
      <c r="A58" s="11" t="s">
        <v>89</v>
      </c>
      <c r="B58" s="66">
        <v>0</v>
      </c>
      <c r="C58" s="72">
        <v>0</v>
      </c>
      <c r="D58" s="65">
        <f t="shared" si="2"/>
        <v>0</v>
      </c>
      <c r="E58" s="66">
        <v>0</v>
      </c>
      <c r="F58" s="70"/>
      <c r="G58" s="70"/>
    </row>
    <row r="59" spans="1:7" ht="18" customHeight="1" x14ac:dyDescent="0.2">
      <c r="A59" s="11" t="s">
        <v>90</v>
      </c>
      <c r="B59" s="66">
        <v>0</v>
      </c>
      <c r="C59" s="72">
        <v>0</v>
      </c>
      <c r="D59" s="65">
        <f t="shared" si="2"/>
        <v>0</v>
      </c>
      <c r="E59" s="66">
        <v>0</v>
      </c>
      <c r="F59" s="70"/>
      <c r="G59" s="70"/>
    </row>
    <row r="60" spans="1:7" ht="18" customHeight="1" x14ac:dyDescent="0.2">
      <c r="A60" s="11" t="s">
        <v>91</v>
      </c>
      <c r="B60" s="66">
        <v>0</v>
      </c>
      <c r="C60" s="72">
        <v>0</v>
      </c>
      <c r="D60" s="65">
        <f t="shared" si="2"/>
        <v>0</v>
      </c>
      <c r="E60" s="66">
        <v>0</v>
      </c>
      <c r="F60" s="70"/>
      <c r="G60" s="70"/>
    </row>
    <row r="61" spans="1:7" ht="19.5" customHeight="1" x14ac:dyDescent="0.2">
      <c r="A61" s="170" t="s">
        <v>92</v>
      </c>
      <c r="B61" s="171"/>
      <c r="C61" s="171"/>
      <c r="D61" s="171"/>
      <c r="E61" s="171"/>
      <c r="F61" s="171"/>
      <c r="G61" s="172"/>
    </row>
    <row r="62" spans="1:7" x14ac:dyDescent="0.2">
      <c r="A62" s="82" t="s">
        <v>93</v>
      </c>
      <c r="B62" s="66">
        <v>0</v>
      </c>
      <c r="C62" s="72">
        <v>0</v>
      </c>
      <c r="D62" s="65">
        <f>SUM(B62*C62)</f>
        <v>0</v>
      </c>
      <c r="E62" s="66">
        <v>0</v>
      </c>
      <c r="F62" s="70"/>
      <c r="G62" s="78"/>
    </row>
    <row r="63" spans="1:7" ht="18" customHeight="1" x14ac:dyDescent="0.2">
      <c r="A63" s="82" t="s">
        <v>94</v>
      </c>
      <c r="B63" s="66">
        <v>0</v>
      </c>
      <c r="C63" s="72">
        <v>0</v>
      </c>
      <c r="D63" s="65">
        <f t="shared" ref="D63:D64" si="3">SUM(B63*C63)</f>
        <v>0</v>
      </c>
      <c r="E63" s="66">
        <v>0</v>
      </c>
      <c r="F63" s="70"/>
      <c r="G63" s="70"/>
    </row>
    <row r="64" spans="1:7" ht="18" customHeight="1" x14ac:dyDescent="0.2">
      <c r="A64" s="82" t="s">
        <v>95</v>
      </c>
      <c r="B64" s="66">
        <v>0</v>
      </c>
      <c r="C64" s="81">
        <v>0</v>
      </c>
      <c r="D64" s="65">
        <f t="shared" si="3"/>
        <v>0</v>
      </c>
      <c r="E64" s="66">
        <v>0</v>
      </c>
      <c r="F64" s="70"/>
      <c r="G64" s="70"/>
    </row>
    <row r="65" spans="1:7" ht="30" customHeight="1" x14ac:dyDescent="0.2">
      <c r="A65" s="170" t="s">
        <v>96</v>
      </c>
      <c r="B65" s="171"/>
      <c r="C65" s="171"/>
      <c r="D65" s="171"/>
      <c r="E65" s="171"/>
      <c r="F65" s="172"/>
      <c r="G65" s="10"/>
    </row>
    <row r="66" spans="1:7" ht="27.75" customHeight="1" x14ac:dyDescent="0.2">
      <c r="A66" s="82"/>
      <c r="B66" s="66">
        <v>0</v>
      </c>
      <c r="C66" s="81">
        <v>0</v>
      </c>
      <c r="D66" s="65">
        <f>SUM(B66*C66)</f>
        <v>0</v>
      </c>
      <c r="E66" s="66">
        <v>0</v>
      </c>
      <c r="F66" s="70" t="s">
        <v>97</v>
      </c>
      <c r="G66" s="70"/>
    </row>
    <row r="67" spans="1:7" ht="19.5" customHeight="1" x14ac:dyDescent="0.2">
      <c r="A67" s="84" t="s">
        <v>98</v>
      </c>
      <c r="B67" s="85">
        <f>SUM(B31:B66)</f>
        <v>0</v>
      </c>
      <c r="C67" s="53">
        <f>SUM(C31:C66)</f>
        <v>0</v>
      </c>
      <c r="D67" s="85">
        <f>SUM(D31:D66)</f>
        <v>0</v>
      </c>
      <c r="E67" s="85">
        <f>SUM(E31:E66)</f>
        <v>0</v>
      </c>
      <c r="F67" s="53" t="s">
        <v>99</v>
      </c>
      <c r="G67" s="53"/>
    </row>
    <row r="68" spans="1:7" x14ac:dyDescent="0.2">
      <c r="A68" s="5"/>
      <c r="B68" s="5"/>
      <c r="C68" s="5"/>
      <c r="D68" s="5"/>
      <c r="E68" s="5"/>
      <c r="F68" s="5"/>
      <c r="G68" s="5"/>
    </row>
    <row r="69" spans="1:7" ht="65.25" customHeight="1" x14ac:dyDescent="0.2">
      <c r="A69" s="177" t="s">
        <v>100</v>
      </c>
      <c r="B69" s="178"/>
      <c r="C69" s="179"/>
      <c r="D69" s="19" t="s">
        <v>101</v>
      </c>
      <c r="E69" s="20" t="s">
        <v>102</v>
      </c>
      <c r="F69" s="180" t="s">
        <v>103</v>
      </c>
      <c r="G69" s="181"/>
    </row>
    <row r="70" spans="1:7" ht="24" customHeight="1" x14ac:dyDescent="0.2">
      <c r="A70" s="174"/>
      <c r="B70" s="175"/>
      <c r="C70" s="176"/>
      <c r="D70" s="30">
        <f>D27+D67</f>
        <v>0</v>
      </c>
      <c r="E70" s="30">
        <f>E27+E67</f>
        <v>0</v>
      </c>
      <c r="F70" s="173"/>
      <c r="G70" s="173"/>
    </row>
  </sheetData>
  <mergeCells count="22">
    <mergeCell ref="A69:C69"/>
    <mergeCell ref="F69:G69"/>
    <mergeCell ref="A70:C70"/>
    <mergeCell ref="F70:G70"/>
    <mergeCell ref="A43:G43"/>
    <mergeCell ref="A46:G46"/>
    <mergeCell ref="A49:G49"/>
    <mergeCell ref="A55:G55"/>
    <mergeCell ref="A61:G61"/>
    <mergeCell ref="A65:F65"/>
    <mergeCell ref="A39:G39"/>
    <mergeCell ref="A1:G1"/>
    <mergeCell ref="A2:G2"/>
    <mergeCell ref="A3:G3"/>
    <mergeCell ref="B4:G4"/>
    <mergeCell ref="B5:G5"/>
    <mergeCell ref="B6:G6"/>
    <mergeCell ref="A8:G8"/>
    <mergeCell ref="A15:G15"/>
    <mergeCell ref="A17:G17"/>
    <mergeCell ref="A29:G29"/>
    <mergeCell ref="A31:E31"/>
  </mergeCells>
  <pageMargins left="0.17" right="0.16" top="0.46" bottom="1" header="0.26" footer="0.5"/>
  <pageSetup scale="70" orientation="landscape" r:id="rId1"/>
  <headerFooter alignWithMargins="0">
    <oddHeader xml:space="preserve">&amp;CLilly Medical Affairs Grant Request Budget and Reconciliation Form 
</oddHeader>
    <oddFooter>&amp;CLilly Grants Budget Template - Revised June 2019&amp;R&amp;P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EQ39"/>
  <sheetViews>
    <sheetView zoomScale="85" zoomScaleNormal="85" zoomScaleSheetLayoutView="100" workbookViewId="0">
      <selection sqref="A1:G1"/>
    </sheetView>
  </sheetViews>
  <sheetFormatPr defaultColWidth="9.140625" defaultRowHeight="12.75" x14ac:dyDescent="0.2"/>
  <cols>
    <col min="1" max="1" width="48.85546875" style="4" customWidth="1"/>
    <col min="2" max="2" width="14" style="4" customWidth="1"/>
    <col min="3" max="3" width="13.140625" style="4" customWidth="1"/>
    <col min="4" max="4" width="17.85546875" style="4" customWidth="1"/>
    <col min="5" max="5" width="22" style="4" customWidth="1"/>
    <col min="6" max="6" width="47.85546875" style="4" customWidth="1"/>
    <col min="7" max="7" width="35.42578125" style="4" customWidth="1"/>
    <col min="8" max="16384" width="9.140625" style="4"/>
  </cols>
  <sheetData>
    <row r="1" spans="1:147" ht="15.75" x14ac:dyDescent="0.2">
      <c r="A1" s="190" t="s">
        <v>106</v>
      </c>
      <c r="B1" s="191"/>
      <c r="C1" s="191"/>
      <c r="D1" s="191"/>
      <c r="E1" s="191"/>
      <c r="F1" s="191"/>
      <c r="G1" s="192"/>
    </row>
    <row r="2" spans="1:147" x14ac:dyDescent="0.2">
      <c r="A2" s="130" t="s">
        <v>31</v>
      </c>
      <c r="B2" s="131"/>
      <c r="C2" s="132"/>
      <c r="D2" s="144" t="s">
        <v>32</v>
      </c>
      <c r="E2" s="145" t="s">
        <v>33</v>
      </c>
      <c r="F2" s="133" t="s">
        <v>34</v>
      </c>
      <c r="G2" s="133" t="s">
        <v>35</v>
      </c>
    </row>
    <row r="3" spans="1:147" x14ac:dyDescent="0.2">
      <c r="A3" s="130" t="s">
        <v>36</v>
      </c>
      <c r="B3" s="131"/>
      <c r="C3" s="132"/>
      <c r="D3" s="65">
        <f>'Live Grand Rounds'!D19</f>
        <v>0</v>
      </c>
      <c r="E3" s="66">
        <v>0</v>
      </c>
      <c r="F3" s="134" t="s">
        <v>37</v>
      </c>
      <c r="G3" s="135"/>
    </row>
    <row r="4" spans="1:147" x14ac:dyDescent="0.2">
      <c r="A4" s="130" t="s">
        <v>38</v>
      </c>
      <c r="B4" s="131"/>
      <c r="C4" s="132"/>
      <c r="D4" s="65">
        <f>'Live Grand Rounds'!D20</f>
        <v>0</v>
      </c>
      <c r="E4" s="66">
        <v>0</v>
      </c>
      <c r="F4" s="134" t="s">
        <v>39</v>
      </c>
      <c r="G4" s="72"/>
    </row>
    <row r="5" spans="1:147" x14ac:dyDescent="0.2">
      <c r="A5" s="130" t="s">
        <v>40</v>
      </c>
      <c r="B5" s="131"/>
      <c r="C5" s="132"/>
      <c r="D5" s="65">
        <f>'Live Grand Rounds'!D21</f>
        <v>0</v>
      </c>
      <c r="E5" s="66">
        <v>0</v>
      </c>
      <c r="F5" s="134" t="s">
        <v>41</v>
      </c>
      <c r="G5" s="66"/>
    </row>
    <row r="6" spans="1:147" x14ac:dyDescent="0.2">
      <c r="A6" s="130" t="s">
        <v>42</v>
      </c>
      <c r="B6" s="131"/>
      <c r="C6" s="132"/>
      <c r="D6" s="65">
        <f>'Live Grand Rounds'!D22</f>
        <v>0</v>
      </c>
      <c r="E6" s="66">
        <v>0</v>
      </c>
      <c r="F6" s="72" t="s">
        <v>43</v>
      </c>
      <c r="G6" s="72"/>
    </row>
    <row r="7" spans="1:147" s="87" customFormat="1" x14ac:dyDescent="0.2">
      <c r="A7" s="130" t="s">
        <v>44</v>
      </c>
      <c r="B7" s="131"/>
      <c r="C7" s="132"/>
      <c r="D7" s="65">
        <f>'Live Grand Rounds'!D23</f>
        <v>0</v>
      </c>
      <c r="E7" s="66">
        <v>0</v>
      </c>
      <c r="F7" s="72" t="s">
        <v>45</v>
      </c>
      <c r="G7" s="7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row>
    <row r="8" spans="1:147" x14ac:dyDescent="0.2">
      <c r="A8" s="130" t="s">
        <v>46</v>
      </c>
      <c r="B8" s="131"/>
      <c r="C8" s="132"/>
      <c r="D8" s="65">
        <f>'Live Grand Rounds'!D24</f>
        <v>0</v>
      </c>
      <c r="E8" s="66">
        <v>0</v>
      </c>
      <c r="F8" s="134" t="s">
        <v>47</v>
      </c>
      <c r="G8" s="134"/>
    </row>
    <row r="9" spans="1:147" x14ac:dyDescent="0.2">
      <c r="A9" s="130" t="s">
        <v>48</v>
      </c>
      <c r="B9" s="131"/>
      <c r="C9" s="132"/>
      <c r="D9" s="65">
        <f>'Live Grand Rounds'!D25</f>
        <v>0</v>
      </c>
      <c r="E9" s="66">
        <v>0</v>
      </c>
      <c r="F9" s="134" t="s">
        <v>49</v>
      </c>
      <c r="G9" s="136"/>
    </row>
    <row r="10" spans="1:147" x14ac:dyDescent="0.2">
      <c r="A10" s="137" t="s">
        <v>50</v>
      </c>
      <c r="B10" s="131"/>
      <c r="C10" s="132"/>
      <c r="D10" s="65">
        <f>'Live Grand Rounds'!D26</f>
        <v>0</v>
      </c>
      <c r="E10" s="66">
        <v>0</v>
      </c>
      <c r="F10" s="72" t="s">
        <v>51</v>
      </c>
      <c r="G10" s="136"/>
    </row>
    <row r="11" spans="1:147" x14ac:dyDescent="0.2">
      <c r="A11" s="138" t="s">
        <v>57</v>
      </c>
      <c r="B11" s="146">
        <f>'Live Grand Rounds'!C32</f>
        <v>0</v>
      </c>
      <c r="C11" s="147">
        <f>'Live Grand Rounds'!B32</f>
        <v>0</v>
      </c>
      <c r="D11" s="65">
        <f>'Live Grand Rounds'!D32</f>
        <v>0</v>
      </c>
      <c r="E11" s="66">
        <v>0</v>
      </c>
      <c r="F11" s="134" t="s">
        <v>58</v>
      </c>
      <c r="G11" s="72"/>
    </row>
    <row r="12" spans="1:147" x14ac:dyDescent="0.2">
      <c r="A12" s="138" t="s">
        <v>59</v>
      </c>
      <c r="B12" s="146">
        <f>'Live Grand Rounds'!C33</f>
        <v>0</v>
      </c>
      <c r="C12" s="147">
        <f>'Live Grand Rounds'!B33</f>
        <v>0</v>
      </c>
      <c r="D12" s="65">
        <f>'Live Grand Rounds'!D33</f>
        <v>0</v>
      </c>
      <c r="E12" s="66">
        <v>0</v>
      </c>
      <c r="F12" s="134" t="s">
        <v>60</v>
      </c>
      <c r="G12" s="72"/>
    </row>
    <row r="13" spans="1:147" x14ac:dyDescent="0.2">
      <c r="A13" s="139" t="s">
        <v>62</v>
      </c>
      <c r="B13" s="146">
        <f>'Live Grand Rounds'!C35</f>
        <v>0</v>
      </c>
      <c r="C13" s="147">
        <f>'Live Grand Rounds'!B35</f>
        <v>0</v>
      </c>
      <c r="D13" s="65">
        <f>'Live Grand Rounds'!D35</f>
        <v>0</v>
      </c>
      <c r="E13" s="66">
        <v>0</v>
      </c>
      <c r="F13" s="72"/>
      <c r="G13" s="72"/>
    </row>
    <row r="14" spans="1:147" x14ac:dyDescent="0.2">
      <c r="A14" s="139" t="s">
        <v>63</v>
      </c>
      <c r="B14" s="146">
        <f>'Live Grand Rounds'!C36</f>
        <v>0</v>
      </c>
      <c r="C14" s="147">
        <f>'Live Grand Rounds'!B36</f>
        <v>0</v>
      </c>
      <c r="D14" s="65">
        <f>'Live Grand Rounds'!D36</f>
        <v>0</v>
      </c>
      <c r="E14" s="66">
        <v>0</v>
      </c>
      <c r="F14" s="72"/>
      <c r="G14" s="72"/>
    </row>
    <row r="15" spans="1:147" x14ac:dyDescent="0.2">
      <c r="A15" s="139" t="s">
        <v>64</v>
      </c>
      <c r="B15" s="146">
        <f>'Live Grand Rounds'!C37</f>
        <v>0</v>
      </c>
      <c r="C15" s="147">
        <f>'Live Grand Rounds'!B37</f>
        <v>0</v>
      </c>
      <c r="D15" s="65">
        <f>'Live Grand Rounds'!D37</f>
        <v>0</v>
      </c>
      <c r="E15" s="66">
        <v>0</v>
      </c>
      <c r="F15" s="72"/>
      <c r="G15" s="72"/>
    </row>
    <row r="16" spans="1:147" x14ac:dyDescent="0.2">
      <c r="A16" s="139" t="s">
        <v>65</v>
      </c>
      <c r="B16" s="146">
        <f>'Live Grand Rounds'!C38</f>
        <v>0</v>
      </c>
      <c r="C16" s="147">
        <f>'Live Grand Rounds'!B38</f>
        <v>0</v>
      </c>
      <c r="D16" s="65">
        <f>'Live Grand Rounds'!D38</f>
        <v>0</v>
      </c>
      <c r="E16" s="66">
        <v>0</v>
      </c>
      <c r="F16" s="72"/>
      <c r="G16" s="72"/>
    </row>
    <row r="17" spans="1:7" x14ac:dyDescent="0.2">
      <c r="A17" s="138" t="s">
        <v>67</v>
      </c>
      <c r="B17" s="146">
        <f>'Live Grand Rounds'!C40</f>
        <v>0</v>
      </c>
      <c r="C17" s="147">
        <f>'Live Grand Rounds'!B40</f>
        <v>0</v>
      </c>
      <c r="D17" s="65">
        <f>'Live Grand Rounds'!D40</f>
        <v>0</v>
      </c>
      <c r="E17" s="66">
        <v>0</v>
      </c>
      <c r="F17" s="140"/>
      <c r="G17" s="72"/>
    </row>
    <row r="18" spans="1:7" x14ac:dyDescent="0.2">
      <c r="A18" s="138" t="s">
        <v>68</v>
      </c>
      <c r="B18" s="146">
        <f>'Live Grand Rounds'!C41</f>
        <v>0</v>
      </c>
      <c r="C18" s="147">
        <f>'Live Grand Rounds'!B41</f>
        <v>0</v>
      </c>
      <c r="D18" s="65">
        <f>'Live Grand Rounds'!D41</f>
        <v>0</v>
      </c>
      <c r="E18" s="66">
        <v>0</v>
      </c>
      <c r="F18" s="72" t="s">
        <v>69</v>
      </c>
      <c r="G18" s="72"/>
    </row>
    <row r="19" spans="1:7" x14ac:dyDescent="0.2">
      <c r="A19" s="138" t="s">
        <v>70</v>
      </c>
      <c r="B19" s="146">
        <f>'Live Grand Rounds'!C42</f>
        <v>0</v>
      </c>
      <c r="C19" s="147">
        <f>'Live Grand Rounds'!B42</f>
        <v>0</v>
      </c>
      <c r="D19" s="65">
        <f>'Live Grand Rounds'!D42</f>
        <v>0</v>
      </c>
      <c r="E19" s="66">
        <v>0</v>
      </c>
      <c r="F19" s="72"/>
      <c r="G19" s="72"/>
    </row>
    <row r="20" spans="1:7" x14ac:dyDescent="0.2">
      <c r="A20" s="138" t="s">
        <v>72</v>
      </c>
      <c r="B20" s="146">
        <f>'Live Grand Rounds'!C44</f>
        <v>0</v>
      </c>
      <c r="C20" s="147">
        <f>'Live Grand Rounds'!B44</f>
        <v>0</v>
      </c>
      <c r="D20" s="65">
        <f>'Live Grand Rounds'!D44</f>
        <v>0</v>
      </c>
      <c r="E20" s="66">
        <v>0</v>
      </c>
      <c r="F20" s="72"/>
      <c r="G20" s="72"/>
    </row>
    <row r="21" spans="1:7" x14ac:dyDescent="0.2">
      <c r="A21" s="138" t="s">
        <v>73</v>
      </c>
      <c r="B21" s="146">
        <f>'Live Grand Rounds'!C45</f>
        <v>0</v>
      </c>
      <c r="C21" s="147">
        <f>'Live Grand Rounds'!B45</f>
        <v>0</v>
      </c>
      <c r="D21" s="65">
        <f>'Live Grand Rounds'!D45</f>
        <v>0</v>
      </c>
      <c r="E21" s="66">
        <v>0</v>
      </c>
      <c r="F21" s="72"/>
      <c r="G21" s="72"/>
    </row>
    <row r="22" spans="1:7" x14ac:dyDescent="0.2">
      <c r="A22" s="138" t="s">
        <v>75</v>
      </c>
      <c r="B22" s="146">
        <f>'Live Grand Rounds'!C47</f>
        <v>0</v>
      </c>
      <c r="C22" s="147">
        <f>'Live Grand Rounds'!B47</f>
        <v>0</v>
      </c>
      <c r="D22" s="65">
        <f>'Live Grand Rounds'!D47</f>
        <v>0</v>
      </c>
      <c r="E22" s="66">
        <v>0</v>
      </c>
      <c r="F22" s="72" t="s">
        <v>76</v>
      </c>
      <c r="G22" s="72"/>
    </row>
    <row r="23" spans="1:7" x14ac:dyDescent="0.2">
      <c r="A23" s="138" t="s">
        <v>77</v>
      </c>
      <c r="B23" s="146">
        <f>'Live Grand Rounds'!C48</f>
        <v>0</v>
      </c>
      <c r="C23" s="147">
        <f>'Live Grand Rounds'!B48</f>
        <v>0</v>
      </c>
      <c r="D23" s="65">
        <f>'Live Grand Rounds'!D48</f>
        <v>0</v>
      </c>
      <c r="E23" s="66">
        <v>0</v>
      </c>
      <c r="F23" s="72" t="s">
        <v>78</v>
      </c>
      <c r="G23" s="72"/>
    </row>
    <row r="24" spans="1:7" x14ac:dyDescent="0.2">
      <c r="A24" s="138" t="s">
        <v>80</v>
      </c>
      <c r="B24" s="146">
        <f>'Live Grand Rounds'!C50</f>
        <v>0</v>
      </c>
      <c r="C24" s="147">
        <f>'Live Grand Rounds'!B50</f>
        <v>0</v>
      </c>
      <c r="D24" s="65">
        <f>'Live Grand Rounds'!D50</f>
        <v>0</v>
      </c>
      <c r="E24" s="66">
        <v>0</v>
      </c>
      <c r="F24" s="72" t="s">
        <v>81</v>
      </c>
      <c r="G24" s="72"/>
    </row>
    <row r="25" spans="1:7" x14ac:dyDescent="0.2">
      <c r="A25" s="138" t="s">
        <v>82</v>
      </c>
      <c r="B25" s="146">
        <f>'Live Grand Rounds'!C51</f>
        <v>0</v>
      </c>
      <c r="C25" s="147">
        <f>'Live Grand Rounds'!B51</f>
        <v>0</v>
      </c>
      <c r="D25" s="65">
        <f>'Live Grand Rounds'!D51</f>
        <v>0</v>
      </c>
      <c r="E25" s="66">
        <v>0</v>
      </c>
      <c r="F25" s="72"/>
      <c r="G25" s="72"/>
    </row>
    <row r="26" spans="1:7" x14ac:dyDescent="0.2">
      <c r="A26" s="138" t="s">
        <v>83</v>
      </c>
      <c r="B26" s="146">
        <f>'Live Grand Rounds'!C52</f>
        <v>0</v>
      </c>
      <c r="C26" s="147">
        <f>'Live Grand Rounds'!B52</f>
        <v>0</v>
      </c>
      <c r="D26" s="65">
        <f>'Live Grand Rounds'!D52</f>
        <v>0</v>
      </c>
      <c r="E26" s="66">
        <v>0</v>
      </c>
      <c r="F26" s="72"/>
      <c r="G26" s="72"/>
    </row>
    <row r="27" spans="1:7" x14ac:dyDescent="0.2">
      <c r="A27" s="138" t="s">
        <v>84</v>
      </c>
      <c r="B27" s="146">
        <f>'Live Grand Rounds'!C53</f>
        <v>0</v>
      </c>
      <c r="C27" s="147">
        <f>'Live Grand Rounds'!B53</f>
        <v>0</v>
      </c>
      <c r="D27" s="65">
        <f>'Live Grand Rounds'!D53</f>
        <v>0</v>
      </c>
      <c r="E27" s="66">
        <v>0</v>
      </c>
      <c r="F27" s="72"/>
      <c r="G27" s="72"/>
    </row>
    <row r="28" spans="1:7" x14ac:dyDescent="0.2">
      <c r="A28" s="138" t="s">
        <v>85</v>
      </c>
      <c r="B28" s="146">
        <f>'Live Grand Rounds'!C54</f>
        <v>0</v>
      </c>
      <c r="C28" s="147">
        <f>'Live Grand Rounds'!B54</f>
        <v>0</v>
      </c>
      <c r="D28" s="65">
        <f>'Live Grand Rounds'!D54</f>
        <v>0</v>
      </c>
      <c r="E28" s="66">
        <v>0</v>
      </c>
      <c r="F28" s="72"/>
      <c r="G28" s="72"/>
    </row>
    <row r="29" spans="1:7" x14ac:dyDescent="0.2">
      <c r="A29" s="138" t="s">
        <v>87</v>
      </c>
      <c r="B29" s="146">
        <f>'Live Grand Rounds'!C56</f>
        <v>0</v>
      </c>
      <c r="C29" s="147">
        <f>'Live Grand Rounds'!B56</f>
        <v>0</v>
      </c>
      <c r="D29" s="65">
        <f>'Live Grand Rounds'!D56</f>
        <v>0</v>
      </c>
      <c r="E29" s="66">
        <v>0</v>
      </c>
      <c r="F29" s="72" t="s">
        <v>81</v>
      </c>
      <c r="G29" s="72"/>
    </row>
    <row r="30" spans="1:7" x14ac:dyDescent="0.2">
      <c r="A30" s="138" t="s">
        <v>88</v>
      </c>
      <c r="B30" s="146">
        <f>'Live Grand Rounds'!C57</f>
        <v>0</v>
      </c>
      <c r="C30" s="147">
        <f>'Live Grand Rounds'!B57</f>
        <v>0</v>
      </c>
      <c r="D30" s="65">
        <f>'Live Grand Rounds'!D57</f>
        <v>0</v>
      </c>
      <c r="E30" s="66">
        <v>0</v>
      </c>
      <c r="F30" s="72"/>
      <c r="G30" s="72"/>
    </row>
    <row r="31" spans="1:7" x14ac:dyDescent="0.2">
      <c r="A31" s="138" t="s">
        <v>89</v>
      </c>
      <c r="B31" s="146">
        <f>'Live Grand Rounds'!C58</f>
        <v>0</v>
      </c>
      <c r="C31" s="147">
        <f>'Live Grand Rounds'!B58</f>
        <v>0</v>
      </c>
      <c r="D31" s="65">
        <f>'Live Grand Rounds'!D58</f>
        <v>0</v>
      </c>
      <c r="E31" s="66">
        <v>0</v>
      </c>
      <c r="F31" s="72"/>
      <c r="G31" s="72"/>
    </row>
    <row r="32" spans="1:7" x14ac:dyDescent="0.2">
      <c r="A32" s="138" t="s">
        <v>90</v>
      </c>
      <c r="B32" s="146">
        <f>'Live Grand Rounds'!C59</f>
        <v>0</v>
      </c>
      <c r="C32" s="147">
        <f>'Live Grand Rounds'!B59</f>
        <v>0</v>
      </c>
      <c r="D32" s="65">
        <f>'Live Grand Rounds'!D59</f>
        <v>0</v>
      </c>
      <c r="E32" s="66">
        <v>0</v>
      </c>
      <c r="F32" s="72"/>
      <c r="G32" s="72"/>
    </row>
    <row r="33" spans="1:7" x14ac:dyDescent="0.2">
      <c r="A33" s="138" t="s">
        <v>91</v>
      </c>
      <c r="B33" s="146">
        <f>'Live Grand Rounds'!C60</f>
        <v>0</v>
      </c>
      <c r="C33" s="147">
        <f>'Live Grand Rounds'!B60</f>
        <v>0</v>
      </c>
      <c r="D33" s="65">
        <f>'Live Grand Rounds'!D60</f>
        <v>0</v>
      </c>
      <c r="E33" s="66">
        <v>0</v>
      </c>
      <c r="F33" s="72"/>
      <c r="G33" s="72"/>
    </row>
    <row r="34" spans="1:7" x14ac:dyDescent="0.2">
      <c r="A34" s="141" t="s">
        <v>93</v>
      </c>
      <c r="B34" s="146">
        <f>'Live Grand Rounds'!C62</f>
        <v>0</v>
      </c>
      <c r="C34" s="147">
        <f>'Live Grand Rounds'!B62</f>
        <v>0</v>
      </c>
      <c r="D34" s="65">
        <f>'Live Grand Rounds'!D62</f>
        <v>0</v>
      </c>
      <c r="E34" s="66">
        <v>0</v>
      </c>
      <c r="F34" s="72"/>
      <c r="G34" s="142"/>
    </row>
    <row r="35" spans="1:7" x14ac:dyDescent="0.2">
      <c r="A35" s="141" t="s">
        <v>94</v>
      </c>
      <c r="B35" s="146">
        <f>'Live Grand Rounds'!C63</f>
        <v>0</v>
      </c>
      <c r="C35" s="147">
        <f>'Live Grand Rounds'!B63</f>
        <v>0</v>
      </c>
      <c r="D35" s="65">
        <f>'Live Grand Rounds'!D63</f>
        <v>0</v>
      </c>
      <c r="E35" s="66">
        <v>0</v>
      </c>
      <c r="F35" s="72"/>
      <c r="G35" s="72"/>
    </row>
    <row r="36" spans="1:7" x14ac:dyDescent="0.2">
      <c r="A36" s="141" t="s">
        <v>95</v>
      </c>
      <c r="B36" s="146">
        <f>'Live Grand Rounds'!C64</f>
        <v>0</v>
      </c>
      <c r="C36" s="147">
        <f>'Live Grand Rounds'!B64</f>
        <v>0</v>
      </c>
      <c r="D36" s="65">
        <f>'Live Grand Rounds'!D64</f>
        <v>0</v>
      </c>
      <c r="E36" s="66">
        <v>0</v>
      </c>
      <c r="F36" s="72"/>
      <c r="G36" s="72"/>
    </row>
    <row r="37" spans="1:7" x14ac:dyDescent="0.2">
      <c r="A37" s="141">
        <f>'Live Symposium'!A66</f>
        <v>0</v>
      </c>
      <c r="B37" s="146">
        <f>'Live Grand Rounds'!C66</f>
        <v>0</v>
      </c>
      <c r="C37" s="147">
        <f>'Live Grand Rounds'!B66</f>
        <v>0</v>
      </c>
      <c r="D37" s="65">
        <f>'Live Grand Rounds'!D66</f>
        <v>0</v>
      </c>
      <c r="E37" s="66">
        <v>0</v>
      </c>
      <c r="F37" s="72" t="s">
        <v>97</v>
      </c>
      <c r="G37" s="72"/>
    </row>
    <row r="38" spans="1:7" ht="15" x14ac:dyDescent="0.2">
      <c r="A38" s="177" t="s">
        <v>100</v>
      </c>
      <c r="B38" s="178"/>
      <c r="C38" s="179"/>
      <c r="D38" s="148" t="s">
        <v>101</v>
      </c>
      <c r="E38" s="143" t="s">
        <v>102</v>
      </c>
      <c r="F38" s="177" t="s">
        <v>103</v>
      </c>
      <c r="G38" s="202"/>
    </row>
    <row r="39" spans="1:7" x14ac:dyDescent="0.2">
      <c r="A39" s="174"/>
      <c r="B39" s="175"/>
      <c r="C39" s="176"/>
      <c r="D39" s="30">
        <f>SUM(D3:D37)</f>
        <v>0</v>
      </c>
      <c r="E39" s="30"/>
      <c r="F39" s="173"/>
      <c r="G39" s="173"/>
    </row>
  </sheetData>
  <mergeCells count="5">
    <mergeCell ref="A1:G1"/>
    <mergeCell ref="A38:C38"/>
    <mergeCell ref="F38:G38"/>
    <mergeCell ref="A39:C39"/>
    <mergeCell ref="F39:G39"/>
  </mergeCells>
  <pageMargins left="0.17" right="0.16" top="0.46" bottom="1" header="0.26" footer="0.5"/>
  <pageSetup scale="70" orientation="landscape" r:id="rId1"/>
  <headerFooter alignWithMargins="0">
    <oddHeader xml:space="preserve">&amp;CLilly Medical Affairs Grant Request Budget and Reconciliation Form 
</oddHeader>
    <oddFooter>&amp;CLilly Grants Budget Template - Revised June 2019&amp;R&amp;P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EQ70"/>
  <sheetViews>
    <sheetView topLeftCell="A52" zoomScale="90" zoomScaleNormal="90" zoomScaleSheetLayoutView="100" workbookViewId="0">
      <selection sqref="A1:G1"/>
    </sheetView>
  </sheetViews>
  <sheetFormatPr defaultColWidth="9.140625" defaultRowHeight="12.75" x14ac:dyDescent="0.2"/>
  <cols>
    <col min="1" max="1" width="48.85546875" style="4" customWidth="1"/>
    <col min="2" max="2" width="14" style="4" customWidth="1"/>
    <col min="3" max="3" width="13.140625" style="4" customWidth="1"/>
    <col min="4" max="4" width="15.85546875" style="4" customWidth="1"/>
    <col min="5" max="5" width="22" style="4" customWidth="1"/>
    <col min="6" max="6" width="47.85546875" style="4" customWidth="1"/>
    <col min="7" max="7" width="35.42578125" style="35" customWidth="1"/>
    <col min="8" max="16384" width="9.140625" style="4"/>
  </cols>
  <sheetData>
    <row r="1" spans="1:7" ht="30" customHeight="1" x14ac:dyDescent="0.2">
      <c r="A1" s="190" t="s">
        <v>108</v>
      </c>
      <c r="B1" s="191"/>
      <c r="C1" s="191"/>
      <c r="D1" s="191"/>
      <c r="E1" s="191"/>
      <c r="F1" s="191"/>
      <c r="G1" s="192"/>
    </row>
    <row r="2" spans="1:7" ht="63.75" customHeight="1" x14ac:dyDescent="0.2">
      <c r="A2" s="193" t="s">
        <v>109</v>
      </c>
      <c r="B2" s="194"/>
      <c r="C2" s="194"/>
      <c r="D2" s="194"/>
      <c r="E2" s="194"/>
      <c r="F2" s="194"/>
      <c r="G2" s="195"/>
    </row>
    <row r="3" spans="1:7" ht="17.25" customHeight="1" x14ac:dyDescent="0.2">
      <c r="A3" s="170" t="s">
        <v>17</v>
      </c>
      <c r="B3" s="171"/>
      <c r="C3" s="171"/>
      <c r="D3" s="171"/>
      <c r="E3" s="171"/>
      <c r="F3" s="171"/>
      <c r="G3" s="172"/>
    </row>
    <row r="4" spans="1:7" ht="18" customHeight="1" x14ac:dyDescent="0.2">
      <c r="A4" s="41" t="s">
        <v>18</v>
      </c>
      <c r="B4" s="196"/>
      <c r="C4" s="197"/>
      <c r="D4" s="197"/>
      <c r="E4" s="197"/>
      <c r="F4" s="197"/>
      <c r="G4" s="198"/>
    </row>
    <row r="5" spans="1:7" ht="18" customHeight="1" x14ac:dyDescent="0.2">
      <c r="A5" s="40" t="s">
        <v>19</v>
      </c>
      <c r="B5" s="196"/>
      <c r="C5" s="197"/>
      <c r="D5" s="197"/>
      <c r="E5" s="197"/>
      <c r="F5" s="197"/>
      <c r="G5" s="198"/>
    </row>
    <row r="6" spans="1:7" ht="18" customHeight="1" x14ac:dyDescent="0.2">
      <c r="A6" s="40" t="s">
        <v>20</v>
      </c>
      <c r="B6" s="196"/>
      <c r="C6" s="197"/>
      <c r="D6" s="197"/>
      <c r="E6" s="197"/>
      <c r="F6" s="197"/>
      <c r="G6" s="198"/>
    </row>
    <row r="7" spans="1:7" ht="18" customHeight="1" x14ac:dyDescent="0.2">
      <c r="A7" s="40" t="s">
        <v>21</v>
      </c>
      <c r="B7" s="127"/>
      <c r="C7" s="127"/>
      <c r="D7" s="127"/>
      <c r="E7" s="127"/>
      <c r="F7" s="127"/>
      <c r="G7" s="128"/>
    </row>
    <row r="8" spans="1:7" ht="18" customHeight="1" x14ac:dyDescent="0.2">
      <c r="A8" s="199" t="s">
        <v>22</v>
      </c>
      <c r="B8" s="200"/>
      <c r="C8" s="200"/>
      <c r="D8" s="200"/>
      <c r="E8" s="200"/>
      <c r="F8" s="200"/>
      <c r="G8" s="201"/>
    </row>
    <row r="9" spans="1:7" ht="18" customHeight="1" x14ac:dyDescent="0.2">
      <c r="A9" s="39" t="s">
        <v>23</v>
      </c>
      <c r="B9" s="25"/>
      <c r="C9" s="23"/>
      <c r="D9" s="24"/>
      <c r="E9" s="24"/>
      <c r="F9" s="24"/>
      <c r="G9" s="32"/>
    </row>
    <row r="10" spans="1:7" ht="18" customHeight="1" x14ac:dyDescent="0.2">
      <c r="A10" s="39" t="s">
        <v>24</v>
      </c>
      <c r="B10" s="25"/>
      <c r="C10" s="21"/>
      <c r="D10" s="22"/>
      <c r="E10" s="22"/>
      <c r="F10" s="22"/>
      <c r="G10" s="33"/>
    </row>
    <row r="11" spans="1:7" ht="18" customHeight="1" x14ac:dyDescent="0.2">
      <c r="A11" s="129" t="s">
        <v>25</v>
      </c>
      <c r="B11" s="25"/>
      <c r="C11" s="23"/>
      <c r="D11" s="24"/>
      <c r="E11" s="24"/>
      <c r="F11" s="24"/>
      <c r="G11" s="32"/>
    </row>
    <row r="12" spans="1:7" ht="18" customHeight="1" x14ac:dyDescent="0.2">
      <c r="A12" s="40" t="s">
        <v>26</v>
      </c>
      <c r="B12" s="26">
        <f>SUM(B9:B11)</f>
        <v>0</v>
      </c>
      <c r="C12" s="21"/>
      <c r="D12" s="22"/>
      <c r="E12" s="22"/>
      <c r="F12" s="22"/>
      <c r="G12" s="33"/>
    </row>
    <row r="13" spans="1:7" ht="24" x14ac:dyDescent="0.2">
      <c r="A13" s="41" t="s">
        <v>27</v>
      </c>
      <c r="B13" s="26">
        <f>D70</f>
        <v>0</v>
      </c>
      <c r="C13" s="21"/>
      <c r="D13" s="22"/>
      <c r="E13" s="22"/>
      <c r="F13" s="22"/>
      <c r="G13" s="33"/>
    </row>
    <row r="14" spans="1:7" ht="18" customHeight="1" x14ac:dyDescent="0.2">
      <c r="A14" s="40" t="s">
        <v>28</v>
      </c>
      <c r="B14" s="31" t="e">
        <f>SUM(B11/B13)</f>
        <v>#DIV/0!</v>
      </c>
      <c r="C14" s="21"/>
      <c r="D14" s="22"/>
      <c r="E14" s="22"/>
      <c r="F14" s="22"/>
      <c r="G14" s="33"/>
    </row>
    <row r="15" spans="1:7" ht="26.25" customHeight="1" x14ac:dyDescent="0.2">
      <c r="A15" s="187" t="s">
        <v>29</v>
      </c>
      <c r="B15" s="188"/>
      <c r="C15" s="188"/>
      <c r="D15" s="188"/>
      <c r="E15" s="188"/>
      <c r="F15" s="188"/>
      <c r="G15" s="189"/>
    </row>
    <row r="16" spans="1:7" ht="33.75" customHeight="1" x14ac:dyDescent="0.2">
      <c r="A16" s="27"/>
      <c r="B16" s="2"/>
      <c r="C16" s="2"/>
      <c r="D16" s="2"/>
      <c r="E16" s="2"/>
      <c r="F16" s="3"/>
      <c r="G16" s="34"/>
    </row>
    <row r="17" spans="1:147" ht="29.25" customHeight="1" x14ac:dyDescent="0.2">
      <c r="A17" s="182" t="s">
        <v>30</v>
      </c>
      <c r="B17" s="183"/>
      <c r="C17" s="183"/>
      <c r="D17" s="183"/>
      <c r="E17" s="183"/>
      <c r="F17" s="183"/>
      <c r="G17" s="183"/>
    </row>
    <row r="18" spans="1:147" ht="60" x14ac:dyDescent="0.2">
      <c r="A18" s="92" t="s">
        <v>31</v>
      </c>
      <c r="B18" s="94"/>
      <c r="C18" s="93"/>
      <c r="D18" s="14" t="s">
        <v>32</v>
      </c>
      <c r="E18" s="13" t="s">
        <v>33</v>
      </c>
      <c r="F18" s="13" t="s">
        <v>34</v>
      </c>
      <c r="G18" s="13" t="s">
        <v>35</v>
      </c>
    </row>
    <row r="19" spans="1:147" ht="60" x14ac:dyDescent="0.2">
      <c r="A19" s="92" t="s">
        <v>36</v>
      </c>
      <c r="B19" s="94"/>
      <c r="C19" s="93"/>
      <c r="D19" s="65">
        <v>0</v>
      </c>
      <c r="E19" s="66">
        <v>0</v>
      </c>
      <c r="F19" s="67" t="s">
        <v>37</v>
      </c>
      <c r="G19" s="68"/>
    </row>
    <row r="20" spans="1:147" ht="50.25" customHeight="1" x14ac:dyDescent="0.2">
      <c r="A20" s="92" t="s">
        <v>38</v>
      </c>
      <c r="B20" s="94"/>
      <c r="C20" s="93"/>
      <c r="D20" s="65">
        <v>0</v>
      </c>
      <c r="E20" s="66">
        <v>0</v>
      </c>
      <c r="F20" s="67" t="s">
        <v>39</v>
      </c>
      <c r="G20" s="70"/>
    </row>
    <row r="21" spans="1:147" ht="60" x14ac:dyDescent="0.2">
      <c r="A21" s="92" t="s">
        <v>40</v>
      </c>
      <c r="B21" s="94"/>
      <c r="C21" s="93"/>
      <c r="D21" s="65">
        <v>0</v>
      </c>
      <c r="E21" s="66">
        <v>0</v>
      </c>
      <c r="F21" s="67" t="s">
        <v>41</v>
      </c>
      <c r="G21" s="71"/>
    </row>
    <row r="22" spans="1:147" ht="60" x14ac:dyDescent="0.2">
      <c r="A22" s="92" t="s">
        <v>42</v>
      </c>
      <c r="B22" s="94"/>
      <c r="C22" s="93"/>
      <c r="D22" s="65">
        <v>0</v>
      </c>
      <c r="E22" s="66">
        <v>0</v>
      </c>
      <c r="F22" s="70" t="s">
        <v>43</v>
      </c>
      <c r="G22" s="70"/>
    </row>
    <row r="23" spans="1:147" s="87" customFormat="1" ht="105" customHeight="1" x14ac:dyDescent="0.2">
      <c r="A23" s="92" t="s">
        <v>44</v>
      </c>
      <c r="B23" s="94"/>
      <c r="C23" s="93"/>
      <c r="D23" s="65">
        <v>0</v>
      </c>
      <c r="E23" s="66">
        <v>0</v>
      </c>
      <c r="F23" s="70" t="s">
        <v>45</v>
      </c>
      <c r="G23" s="70"/>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row>
    <row r="24" spans="1:147" ht="48" x14ac:dyDescent="0.2">
      <c r="A24" s="92" t="s">
        <v>46</v>
      </c>
      <c r="B24" s="94"/>
      <c r="C24" s="93"/>
      <c r="D24" s="65">
        <v>0</v>
      </c>
      <c r="E24" s="66">
        <v>0</v>
      </c>
      <c r="F24" s="67" t="s">
        <v>47</v>
      </c>
      <c r="G24" s="67"/>
    </row>
    <row r="25" spans="1:147" ht="36" x14ac:dyDescent="0.2">
      <c r="A25" s="92" t="s">
        <v>48</v>
      </c>
      <c r="B25" s="94"/>
      <c r="C25" s="93"/>
      <c r="D25" s="65">
        <v>0</v>
      </c>
      <c r="E25" s="66">
        <v>0</v>
      </c>
      <c r="F25" s="67" t="s">
        <v>49</v>
      </c>
      <c r="G25" s="74"/>
    </row>
    <row r="26" spans="1:147" ht="60" x14ac:dyDescent="0.2">
      <c r="A26" s="95" t="s">
        <v>50</v>
      </c>
      <c r="B26" s="94"/>
      <c r="C26" s="93"/>
      <c r="D26" s="65">
        <v>0</v>
      </c>
      <c r="E26" s="66">
        <v>0</v>
      </c>
      <c r="F26" s="70" t="s">
        <v>51</v>
      </c>
      <c r="G26" s="74"/>
    </row>
    <row r="27" spans="1:147" ht="19.5" customHeight="1" x14ac:dyDescent="0.2">
      <c r="A27" s="89" t="s">
        <v>52</v>
      </c>
      <c r="B27" s="91"/>
      <c r="C27" s="90"/>
      <c r="D27" s="7">
        <f>SUM(D19:D26)</f>
        <v>0</v>
      </c>
      <c r="E27" s="7">
        <f>SUM(E19:E26)</f>
        <v>0</v>
      </c>
      <c r="F27" s="8"/>
      <c r="G27" s="6"/>
    </row>
    <row r="28" spans="1:147" ht="33.75" customHeight="1" x14ac:dyDescent="0.2">
      <c r="A28" s="27"/>
      <c r="B28" s="2"/>
      <c r="C28" s="2"/>
      <c r="D28" s="2"/>
      <c r="E28" s="2"/>
      <c r="F28" s="3"/>
      <c r="G28" s="34"/>
    </row>
    <row r="29" spans="1:147" ht="45" customHeight="1" x14ac:dyDescent="0.2">
      <c r="A29" s="182" t="s">
        <v>53</v>
      </c>
      <c r="B29" s="182"/>
      <c r="C29" s="182"/>
      <c r="D29" s="182"/>
      <c r="E29" s="182"/>
      <c r="F29" s="182"/>
      <c r="G29" s="182"/>
    </row>
    <row r="30" spans="1:147" ht="36" x14ac:dyDescent="0.2">
      <c r="A30" s="12"/>
      <c r="B30" s="13" t="s">
        <v>54</v>
      </c>
      <c r="C30" s="13" t="s">
        <v>55</v>
      </c>
      <c r="D30" s="14" t="s">
        <v>32</v>
      </c>
      <c r="E30" s="14" t="s">
        <v>33</v>
      </c>
      <c r="F30" s="14" t="s">
        <v>34</v>
      </c>
      <c r="G30" s="13" t="s">
        <v>35</v>
      </c>
    </row>
    <row r="31" spans="1:147" ht="18.75" customHeight="1" x14ac:dyDescent="0.2">
      <c r="A31" s="203" t="s">
        <v>56</v>
      </c>
      <c r="B31" s="203"/>
      <c r="C31" s="203"/>
      <c r="D31" s="203"/>
      <c r="E31" s="203"/>
      <c r="F31" s="9"/>
      <c r="G31" s="9"/>
    </row>
    <row r="32" spans="1:147" ht="36" x14ac:dyDescent="0.2">
      <c r="A32" s="11" t="s">
        <v>57</v>
      </c>
      <c r="B32" s="66">
        <v>0</v>
      </c>
      <c r="C32" s="72">
        <v>0</v>
      </c>
      <c r="D32" s="65">
        <f>SUM(B32*C32)</f>
        <v>0</v>
      </c>
      <c r="E32" s="66">
        <v>0</v>
      </c>
      <c r="F32" s="67" t="s">
        <v>58</v>
      </c>
      <c r="G32" s="70"/>
    </row>
    <row r="33" spans="1:7" ht="18" customHeight="1" x14ac:dyDescent="0.2">
      <c r="A33" s="11" t="s">
        <v>59</v>
      </c>
      <c r="B33" s="66">
        <v>0</v>
      </c>
      <c r="C33" s="72">
        <v>0</v>
      </c>
      <c r="D33" s="65">
        <f t="shared" ref="D33:D38" si="0">SUM(B33*C33)</f>
        <v>0</v>
      </c>
      <c r="E33" s="66">
        <v>0</v>
      </c>
      <c r="F33" s="67" t="s">
        <v>60</v>
      </c>
      <c r="G33" s="70"/>
    </row>
    <row r="34" spans="1:7" ht="45.75" customHeight="1" x14ac:dyDescent="0.2">
      <c r="A34" s="11" t="s">
        <v>61</v>
      </c>
      <c r="B34" s="66"/>
      <c r="C34" s="72"/>
      <c r="D34" s="65"/>
      <c r="E34" s="66"/>
      <c r="F34" s="67"/>
      <c r="G34" s="70"/>
    </row>
    <row r="35" spans="1:7" ht="18" customHeight="1" x14ac:dyDescent="0.2">
      <c r="A35" s="86" t="s">
        <v>62</v>
      </c>
      <c r="B35" s="66">
        <v>0</v>
      </c>
      <c r="C35" s="72">
        <v>0</v>
      </c>
      <c r="D35" s="65">
        <f t="shared" si="0"/>
        <v>0</v>
      </c>
      <c r="E35" s="66">
        <v>0</v>
      </c>
      <c r="F35" s="70"/>
      <c r="G35" s="70"/>
    </row>
    <row r="36" spans="1:7" ht="18" customHeight="1" x14ac:dyDescent="0.2">
      <c r="A36" s="86" t="s">
        <v>63</v>
      </c>
      <c r="B36" s="66">
        <v>0</v>
      </c>
      <c r="C36" s="72">
        <v>0</v>
      </c>
      <c r="D36" s="65">
        <f t="shared" si="0"/>
        <v>0</v>
      </c>
      <c r="E36" s="66">
        <v>0</v>
      </c>
      <c r="F36" s="70"/>
      <c r="G36" s="70"/>
    </row>
    <row r="37" spans="1:7" ht="18" customHeight="1" x14ac:dyDescent="0.2">
      <c r="A37" s="86" t="s">
        <v>64</v>
      </c>
      <c r="B37" s="66">
        <v>0</v>
      </c>
      <c r="C37" s="72">
        <v>0</v>
      </c>
      <c r="D37" s="65">
        <f t="shared" si="0"/>
        <v>0</v>
      </c>
      <c r="E37" s="66">
        <v>0</v>
      </c>
      <c r="F37" s="70"/>
      <c r="G37" s="70"/>
    </row>
    <row r="38" spans="1:7" ht="18" customHeight="1" x14ac:dyDescent="0.2">
      <c r="A38" s="86" t="s">
        <v>65</v>
      </c>
      <c r="B38" s="66">
        <v>0</v>
      </c>
      <c r="C38" s="72">
        <v>0</v>
      </c>
      <c r="D38" s="65">
        <f t="shared" si="0"/>
        <v>0</v>
      </c>
      <c r="E38" s="66">
        <v>0</v>
      </c>
      <c r="F38" s="70"/>
      <c r="G38" s="70"/>
    </row>
    <row r="39" spans="1:7" ht="18" customHeight="1" x14ac:dyDescent="0.2">
      <c r="A39" s="170" t="s">
        <v>66</v>
      </c>
      <c r="B39" s="171"/>
      <c r="C39" s="171"/>
      <c r="D39" s="171"/>
      <c r="E39" s="171"/>
      <c r="F39" s="171"/>
      <c r="G39" s="172"/>
    </row>
    <row r="40" spans="1:7" ht="23.25" customHeight="1" x14ac:dyDescent="0.2">
      <c r="A40" s="11" t="s">
        <v>67</v>
      </c>
      <c r="B40" s="66">
        <v>0</v>
      </c>
      <c r="C40" s="72">
        <v>0</v>
      </c>
      <c r="D40" s="65">
        <f>SUM(B40*C40)</f>
        <v>0</v>
      </c>
      <c r="E40" s="66">
        <v>0</v>
      </c>
      <c r="F40" s="88"/>
      <c r="G40" s="70"/>
    </row>
    <row r="41" spans="1:7" ht="27.75" customHeight="1" x14ac:dyDescent="0.2">
      <c r="A41" s="11" t="s">
        <v>68</v>
      </c>
      <c r="B41" s="66">
        <v>0</v>
      </c>
      <c r="C41" s="72">
        <v>0</v>
      </c>
      <c r="D41" s="65">
        <f>SUM(B41*C41)</f>
        <v>0</v>
      </c>
      <c r="E41" s="66">
        <v>0</v>
      </c>
      <c r="F41" s="70" t="s">
        <v>69</v>
      </c>
      <c r="G41" s="70"/>
    </row>
    <row r="42" spans="1:7" ht="18" customHeight="1" x14ac:dyDescent="0.2">
      <c r="A42" s="11" t="s">
        <v>70</v>
      </c>
      <c r="B42" s="66">
        <v>0</v>
      </c>
      <c r="C42" s="72">
        <v>0</v>
      </c>
      <c r="D42" s="65">
        <f>SUM(B42*C42)</f>
        <v>0</v>
      </c>
      <c r="E42" s="66">
        <v>0</v>
      </c>
      <c r="F42" s="70"/>
      <c r="G42" s="70"/>
    </row>
    <row r="43" spans="1:7" ht="24" customHeight="1" x14ac:dyDescent="0.2">
      <c r="A43" s="170" t="s">
        <v>71</v>
      </c>
      <c r="B43" s="171"/>
      <c r="C43" s="171"/>
      <c r="D43" s="171"/>
      <c r="E43" s="171"/>
      <c r="F43" s="171"/>
      <c r="G43" s="172"/>
    </row>
    <row r="44" spans="1:7" ht="24" customHeight="1" x14ac:dyDescent="0.2">
      <c r="A44" s="11" t="s">
        <v>72</v>
      </c>
      <c r="B44" s="66">
        <v>0</v>
      </c>
      <c r="C44" s="72">
        <v>0</v>
      </c>
      <c r="D44" s="65">
        <f>SUM(B44*C44)</f>
        <v>0</v>
      </c>
      <c r="E44" s="66">
        <v>0</v>
      </c>
      <c r="F44" s="70"/>
      <c r="G44" s="70"/>
    </row>
    <row r="45" spans="1:7" ht="18" customHeight="1" x14ac:dyDescent="0.2">
      <c r="A45" s="11" t="s">
        <v>73</v>
      </c>
      <c r="B45" s="66">
        <v>0</v>
      </c>
      <c r="C45" s="72">
        <v>0</v>
      </c>
      <c r="D45" s="65">
        <f>SUM(B45*C45)</f>
        <v>0</v>
      </c>
      <c r="E45" s="66">
        <v>0</v>
      </c>
      <c r="F45" s="70"/>
      <c r="G45" s="70"/>
    </row>
    <row r="46" spans="1:7" ht="19.5" customHeight="1" x14ac:dyDescent="0.2">
      <c r="A46" s="184" t="s">
        <v>74</v>
      </c>
      <c r="B46" s="185"/>
      <c r="C46" s="185"/>
      <c r="D46" s="185"/>
      <c r="E46" s="185"/>
      <c r="F46" s="185"/>
      <c r="G46" s="186"/>
    </row>
    <row r="47" spans="1:7" ht="87.6" customHeight="1" x14ac:dyDescent="0.2">
      <c r="A47" s="11" t="s">
        <v>75</v>
      </c>
      <c r="B47" s="66">
        <v>0</v>
      </c>
      <c r="C47" s="72">
        <v>0</v>
      </c>
      <c r="D47" s="65">
        <f t="shared" ref="D47:D48" si="1">SUM(B47*C47)</f>
        <v>0</v>
      </c>
      <c r="E47" s="66">
        <v>0</v>
      </c>
      <c r="F47" s="70" t="s">
        <v>76</v>
      </c>
      <c r="G47" s="70"/>
    </row>
    <row r="48" spans="1:7" ht="36" x14ac:dyDescent="0.2">
      <c r="A48" s="11" t="s">
        <v>77</v>
      </c>
      <c r="B48" s="66">
        <v>0</v>
      </c>
      <c r="C48" s="72">
        <v>0</v>
      </c>
      <c r="D48" s="65">
        <f t="shared" si="1"/>
        <v>0</v>
      </c>
      <c r="E48" s="66">
        <v>0</v>
      </c>
      <c r="F48" s="70" t="s">
        <v>78</v>
      </c>
      <c r="G48" s="70"/>
    </row>
    <row r="49" spans="1:7" ht="26.25" customHeight="1" x14ac:dyDescent="0.2">
      <c r="A49" s="170" t="s">
        <v>79</v>
      </c>
      <c r="B49" s="171"/>
      <c r="C49" s="171"/>
      <c r="D49" s="171"/>
      <c r="E49" s="171"/>
      <c r="F49" s="171"/>
      <c r="G49" s="172"/>
    </row>
    <row r="50" spans="1:7" ht="18" customHeight="1" x14ac:dyDescent="0.2">
      <c r="A50" s="11" t="s">
        <v>80</v>
      </c>
      <c r="B50" s="66">
        <v>0</v>
      </c>
      <c r="C50" s="72">
        <v>0</v>
      </c>
      <c r="D50" s="65">
        <f>SUM(B50*C50)</f>
        <v>0</v>
      </c>
      <c r="E50" s="66">
        <v>0</v>
      </c>
      <c r="F50" s="70" t="s">
        <v>81</v>
      </c>
      <c r="G50" s="70"/>
    </row>
    <row r="51" spans="1:7" ht="18" customHeight="1" x14ac:dyDescent="0.2">
      <c r="A51" s="11" t="s">
        <v>82</v>
      </c>
      <c r="B51" s="66">
        <v>0</v>
      </c>
      <c r="C51" s="72">
        <v>0</v>
      </c>
      <c r="D51" s="65">
        <f>SUM(B51*C51)</f>
        <v>0</v>
      </c>
      <c r="E51" s="66">
        <v>0</v>
      </c>
      <c r="F51" s="70"/>
      <c r="G51" s="70"/>
    </row>
    <row r="52" spans="1:7" ht="18" customHeight="1" x14ac:dyDescent="0.2">
      <c r="A52" s="11" t="s">
        <v>83</v>
      </c>
      <c r="B52" s="66">
        <v>0</v>
      </c>
      <c r="C52" s="72">
        <v>0</v>
      </c>
      <c r="D52" s="65">
        <f>SUM(B52*C52)</f>
        <v>0</v>
      </c>
      <c r="E52" s="66">
        <v>0</v>
      </c>
      <c r="F52" s="70"/>
      <c r="G52" s="70"/>
    </row>
    <row r="53" spans="1:7" ht="18" customHeight="1" x14ac:dyDescent="0.2">
      <c r="A53" s="11" t="s">
        <v>84</v>
      </c>
      <c r="B53" s="66">
        <v>0</v>
      </c>
      <c r="C53" s="72">
        <v>0</v>
      </c>
      <c r="D53" s="65">
        <f>SUM(B53*C53)</f>
        <v>0</v>
      </c>
      <c r="E53" s="66">
        <v>0</v>
      </c>
      <c r="F53" s="70"/>
      <c r="G53" s="70"/>
    </row>
    <row r="54" spans="1:7" ht="18" customHeight="1" x14ac:dyDescent="0.2">
      <c r="A54" s="11" t="s">
        <v>85</v>
      </c>
      <c r="B54" s="66">
        <v>0</v>
      </c>
      <c r="C54" s="72">
        <v>0</v>
      </c>
      <c r="D54" s="65">
        <f>SUM(B54*C54)</f>
        <v>0</v>
      </c>
      <c r="E54" s="66">
        <v>0</v>
      </c>
      <c r="F54" s="70"/>
      <c r="G54" s="70"/>
    </row>
    <row r="55" spans="1:7" ht="39" customHeight="1" x14ac:dyDescent="0.2">
      <c r="A55" s="170" t="s">
        <v>86</v>
      </c>
      <c r="B55" s="171"/>
      <c r="C55" s="171"/>
      <c r="D55" s="171"/>
      <c r="E55" s="171"/>
      <c r="F55" s="171"/>
      <c r="G55" s="172"/>
    </row>
    <row r="56" spans="1:7" x14ac:dyDescent="0.2">
      <c r="A56" s="11" t="s">
        <v>87</v>
      </c>
      <c r="B56" s="66">
        <v>0</v>
      </c>
      <c r="C56" s="70">
        <v>0</v>
      </c>
      <c r="D56" s="65">
        <f t="shared" ref="D56:D60" si="2">SUM(B56*C56)</f>
        <v>0</v>
      </c>
      <c r="E56" s="66">
        <v>0</v>
      </c>
      <c r="F56" s="70" t="s">
        <v>81</v>
      </c>
      <c r="G56" s="70"/>
    </row>
    <row r="57" spans="1:7" ht="18" customHeight="1" x14ac:dyDescent="0.2">
      <c r="A57" s="11" t="s">
        <v>88</v>
      </c>
      <c r="B57" s="66">
        <v>0</v>
      </c>
      <c r="C57" s="72">
        <v>0</v>
      </c>
      <c r="D57" s="65">
        <f t="shared" si="2"/>
        <v>0</v>
      </c>
      <c r="E57" s="66">
        <v>0</v>
      </c>
      <c r="F57" s="70"/>
      <c r="G57" s="70"/>
    </row>
    <row r="58" spans="1:7" ht="18" customHeight="1" x14ac:dyDescent="0.2">
      <c r="A58" s="11" t="s">
        <v>89</v>
      </c>
      <c r="B58" s="66">
        <v>0</v>
      </c>
      <c r="C58" s="72">
        <v>0</v>
      </c>
      <c r="D58" s="65">
        <f t="shared" si="2"/>
        <v>0</v>
      </c>
      <c r="E58" s="66">
        <v>0</v>
      </c>
      <c r="F58" s="70"/>
      <c r="G58" s="70"/>
    </row>
    <row r="59" spans="1:7" ht="18" customHeight="1" x14ac:dyDescent="0.2">
      <c r="A59" s="11" t="s">
        <v>90</v>
      </c>
      <c r="B59" s="66">
        <v>0</v>
      </c>
      <c r="C59" s="72">
        <v>0</v>
      </c>
      <c r="D59" s="65">
        <f t="shared" si="2"/>
        <v>0</v>
      </c>
      <c r="E59" s="66">
        <v>0</v>
      </c>
      <c r="F59" s="70"/>
      <c r="G59" s="70"/>
    </row>
    <row r="60" spans="1:7" ht="18" customHeight="1" x14ac:dyDescent="0.2">
      <c r="A60" s="11" t="s">
        <v>91</v>
      </c>
      <c r="B60" s="66">
        <v>0</v>
      </c>
      <c r="C60" s="72">
        <v>0</v>
      </c>
      <c r="D60" s="65">
        <f t="shared" si="2"/>
        <v>0</v>
      </c>
      <c r="E60" s="66">
        <v>0</v>
      </c>
      <c r="F60" s="70"/>
      <c r="G60" s="70"/>
    </row>
    <row r="61" spans="1:7" ht="19.5" customHeight="1" x14ac:dyDescent="0.2">
      <c r="A61" s="170" t="s">
        <v>92</v>
      </c>
      <c r="B61" s="171"/>
      <c r="C61" s="171"/>
      <c r="D61" s="171"/>
      <c r="E61" s="171"/>
      <c r="F61" s="171"/>
      <c r="G61" s="172"/>
    </row>
    <row r="62" spans="1:7" x14ac:dyDescent="0.2">
      <c r="A62" s="82" t="s">
        <v>93</v>
      </c>
      <c r="B62" s="66">
        <v>0</v>
      </c>
      <c r="C62" s="72">
        <v>0</v>
      </c>
      <c r="D62" s="65">
        <f>SUM(B62*C62)</f>
        <v>0</v>
      </c>
      <c r="E62" s="66">
        <v>0</v>
      </c>
      <c r="F62" s="70"/>
      <c r="G62" s="78"/>
    </row>
    <row r="63" spans="1:7" ht="18" customHeight="1" x14ac:dyDescent="0.2">
      <c r="A63" s="82" t="s">
        <v>94</v>
      </c>
      <c r="B63" s="66">
        <v>0</v>
      </c>
      <c r="C63" s="72">
        <v>0</v>
      </c>
      <c r="D63" s="65">
        <f t="shared" ref="D63:D64" si="3">SUM(B63*C63)</f>
        <v>0</v>
      </c>
      <c r="E63" s="66">
        <v>0</v>
      </c>
      <c r="F63" s="70"/>
      <c r="G63" s="70"/>
    </row>
    <row r="64" spans="1:7" ht="18" customHeight="1" x14ac:dyDescent="0.2">
      <c r="A64" s="82" t="s">
        <v>95</v>
      </c>
      <c r="B64" s="66">
        <v>0</v>
      </c>
      <c r="C64" s="81">
        <v>0</v>
      </c>
      <c r="D64" s="65">
        <f t="shared" si="3"/>
        <v>0</v>
      </c>
      <c r="E64" s="66">
        <v>0</v>
      </c>
      <c r="F64" s="70"/>
      <c r="G64" s="70"/>
    </row>
    <row r="65" spans="1:7" ht="30" customHeight="1" x14ac:dyDescent="0.2">
      <c r="A65" s="170" t="s">
        <v>96</v>
      </c>
      <c r="B65" s="171"/>
      <c r="C65" s="171"/>
      <c r="D65" s="171"/>
      <c r="E65" s="171"/>
      <c r="F65" s="172"/>
      <c r="G65" s="10"/>
    </row>
    <row r="66" spans="1:7" ht="27.75" customHeight="1" x14ac:dyDescent="0.2">
      <c r="A66" s="82"/>
      <c r="B66" s="66">
        <v>0</v>
      </c>
      <c r="C66" s="81">
        <v>0</v>
      </c>
      <c r="D66" s="65">
        <f>SUM(B66*C66)</f>
        <v>0</v>
      </c>
      <c r="E66" s="66">
        <v>0</v>
      </c>
      <c r="F66" s="70" t="s">
        <v>97</v>
      </c>
      <c r="G66" s="70"/>
    </row>
    <row r="67" spans="1:7" ht="19.5" customHeight="1" x14ac:dyDescent="0.2">
      <c r="A67" s="84" t="s">
        <v>98</v>
      </c>
      <c r="B67" s="85">
        <f>SUM(B31:B66)</f>
        <v>0</v>
      </c>
      <c r="C67" s="53">
        <f>SUM(C31:C66)</f>
        <v>0</v>
      </c>
      <c r="D67" s="85">
        <f>SUM(D31:D66)</f>
        <v>0</v>
      </c>
      <c r="E67" s="85">
        <f>SUM(E31:E66)</f>
        <v>0</v>
      </c>
      <c r="F67" s="53" t="s">
        <v>99</v>
      </c>
      <c r="G67" s="53"/>
    </row>
    <row r="68" spans="1:7" x14ac:dyDescent="0.2">
      <c r="A68" s="5"/>
      <c r="B68" s="5"/>
      <c r="C68" s="5"/>
      <c r="D68" s="5"/>
      <c r="E68" s="5"/>
      <c r="F68" s="5"/>
      <c r="G68" s="5"/>
    </row>
    <row r="69" spans="1:7" ht="65.25" customHeight="1" x14ac:dyDescent="0.2">
      <c r="A69" s="177" t="s">
        <v>100</v>
      </c>
      <c r="B69" s="178"/>
      <c r="C69" s="179"/>
      <c r="D69" s="19" t="s">
        <v>101</v>
      </c>
      <c r="E69" s="20" t="s">
        <v>102</v>
      </c>
      <c r="F69" s="180" t="s">
        <v>103</v>
      </c>
      <c r="G69" s="181"/>
    </row>
    <row r="70" spans="1:7" ht="24" customHeight="1" x14ac:dyDescent="0.2">
      <c r="A70" s="174"/>
      <c r="B70" s="175"/>
      <c r="C70" s="176"/>
      <c r="D70" s="30">
        <f>D27+D67</f>
        <v>0</v>
      </c>
      <c r="E70" s="30">
        <f>E27+E67</f>
        <v>0</v>
      </c>
      <c r="F70" s="173"/>
      <c r="G70" s="173"/>
    </row>
  </sheetData>
  <mergeCells count="22">
    <mergeCell ref="A69:C69"/>
    <mergeCell ref="F69:G69"/>
    <mergeCell ref="A70:C70"/>
    <mergeCell ref="F70:G70"/>
    <mergeCell ref="A43:G43"/>
    <mergeCell ref="A46:G46"/>
    <mergeCell ref="A49:G49"/>
    <mergeCell ref="A55:G55"/>
    <mergeCell ref="A61:G61"/>
    <mergeCell ref="A65:F65"/>
    <mergeCell ref="A39:G39"/>
    <mergeCell ref="A1:G1"/>
    <mergeCell ref="A2:G2"/>
    <mergeCell ref="A3:G3"/>
    <mergeCell ref="B4:G4"/>
    <mergeCell ref="B5:G5"/>
    <mergeCell ref="B6:G6"/>
    <mergeCell ref="A8:G8"/>
    <mergeCell ref="A15:G15"/>
    <mergeCell ref="A17:G17"/>
    <mergeCell ref="A29:G29"/>
    <mergeCell ref="A31:E31"/>
  </mergeCells>
  <pageMargins left="0.17" right="0.16" top="0.46" bottom="1" header="0.26" footer="0.5"/>
  <pageSetup scale="70" orientation="landscape" r:id="rId1"/>
  <headerFooter alignWithMargins="0">
    <oddHeader xml:space="preserve">&amp;CLilly Medical Affairs Grant Request Budget and Reconciliation Form 
</oddHeader>
    <oddFooter>&amp;CLilly Grants Budget Template - Revised June 2019&amp;R&amp;P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Q39"/>
  <sheetViews>
    <sheetView zoomScale="85" zoomScaleNormal="85" zoomScaleSheetLayoutView="100" workbookViewId="0">
      <selection sqref="A1:G1"/>
    </sheetView>
  </sheetViews>
  <sheetFormatPr defaultColWidth="9.140625" defaultRowHeight="12.75" x14ac:dyDescent="0.2"/>
  <cols>
    <col min="1" max="1" width="48.85546875" style="4" customWidth="1"/>
    <col min="2" max="2" width="14" style="4" customWidth="1"/>
    <col min="3" max="3" width="13.140625" style="4" customWidth="1"/>
    <col min="4" max="4" width="17.85546875" style="4" customWidth="1"/>
    <col min="5" max="5" width="22" style="4" customWidth="1"/>
    <col min="6" max="6" width="47.85546875" style="4" customWidth="1"/>
    <col min="7" max="7" width="35.42578125" style="4" customWidth="1"/>
    <col min="8" max="16384" width="9.140625" style="4"/>
  </cols>
  <sheetData>
    <row r="1" spans="1:147" ht="15.75" x14ac:dyDescent="0.2">
      <c r="A1" s="190" t="s">
        <v>108</v>
      </c>
      <c r="B1" s="191"/>
      <c r="C1" s="191"/>
      <c r="D1" s="191"/>
      <c r="E1" s="191"/>
      <c r="F1" s="191"/>
      <c r="G1" s="192"/>
    </row>
    <row r="2" spans="1:147" x14ac:dyDescent="0.2">
      <c r="A2" s="130" t="s">
        <v>31</v>
      </c>
      <c r="B2" s="131"/>
      <c r="C2" s="132"/>
      <c r="D2" s="144" t="s">
        <v>32</v>
      </c>
      <c r="E2" s="145" t="s">
        <v>33</v>
      </c>
      <c r="F2" s="133" t="s">
        <v>34</v>
      </c>
      <c r="G2" s="133" t="s">
        <v>35</v>
      </c>
    </row>
    <row r="3" spans="1:147" x14ac:dyDescent="0.2">
      <c r="A3" s="130" t="s">
        <v>36</v>
      </c>
      <c r="B3" s="131"/>
      <c r="C3" s="132"/>
      <c r="D3" s="65">
        <f>'Live Online Event'!D19</f>
        <v>0</v>
      </c>
      <c r="E3" s="66">
        <v>0</v>
      </c>
      <c r="F3" s="134" t="s">
        <v>37</v>
      </c>
      <c r="G3" s="135"/>
    </row>
    <row r="4" spans="1:147" x14ac:dyDescent="0.2">
      <c r="A4" s="130" t="s">
        <v>38</v>
      </c>
      <c r="B4" s="131"/>
      <c r="C4" s="132"/>
      <c r="D4" s="65">
        <f>'Live Online Event'!D20</f>
        <v>0</v>
      </c>
      <c r="E4" s="66">
        <v>0</v>
      </c>
      <c r="F4" s="134" t="s">
        <v>39</v>
      </c>
      <c r="G4" s="72"/>
    </row>
    <row r="5" spans="1:147" x14ac:dyDescent="0.2">
      <c r="A5" s="130" t="s">
        <v>40</v>
      </c>
      <c r="B5" s="131"/>
      <c r="C5" s="132"/>
      <c r="D5" s="65">
        <f>'Live Online Event'!D21</f>
        <v>0</v>
      </c>
      <c r="E5" s="66">
        <v>0</v>
      </c>
      <c r="F5" s="134" t="s">
        <v>41</v>
      </c>
      <c r="G5" s="66"/>
    </row>
    <row r="6" spans="1:147" x14ac:dyDescent="0.2">
      <c r="A6" s="130" t="s">
        <v>42</v>
      </c>
      <c r="B6" s="131"/>
      <c r="C6" s="132"/>
      <c r="D6" s="65">
        <f>'Live Online Event'!D22</f>
        <v>0</v>
      </c>
      <c r="E6" s="66">
        <v>0</v>
      </c>
      <c r="F6" s="72" t="s">
        <v>43</v>
      </c>
      <c r="G6" s="72"/>
    </row>
    <row r="7" spans="1:147" s="87" customFormat="1" x14ac:dyDescent="0.2">
      <c r="A7" s="130" t="s">
        <v>44</v>
      </c>
      <c r="B7" s="131"/>
      <c r="C7" s="132"/>
      <c r="D7" s="65">
        <f>'Live Online Event'!D23</f>
        <v>0</v>
      </c>
      <c r="E7" s="66">
        <v>0</v>
      </c>
      <c r="F7" s="72" t="s">
        <v>45</v>
      </c>
      <c r="G7" s="7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row>
    <row r="8" spans="1:147" x14ac:dyDescent="0.2">
      <c r="A8" s="130" t="s">
        <v>46</v>
      </c>
      <c r="B8" s="131"/>
      <c r="C8" s="132"/>
      <c r="D8" s="65">
        <f>'Live Online Event'!D24</f>
        <v>0</v>
      </c>
      <c r="E8" s="66">
        <v>0</v>
      </c>
      <c r="F8" s="134" t="s">
        <v>47</v>
      </c>
      <c r="G8" s="134"/>
    </row>
    <row r="9" spans="1:147" x14ac:dyDescent="0.2">
      <c r="A9" s="130" t="s">
        <v>48</v>
      </c>
      <c r="B9" s="131"/>
      <c r="C9" s="132"/>
      <c r="D9" s="65">
        <f>'Live Online Event'!D25</f>
        <v>0</v>
      </c>
      <c r="E9" s="66">
        <v>0</v>
      </c>
      <c r="F9" s="134" t="s">
        <v>49</v>
      </c>
      <c r="G9" s="136"/>
    </row>
    <row r="10" spans="1:147" x14ac:dyDescent="0.2">
      <c r="A10" s="137" t="s">
        <v>50</v>
      </c>
      <c r="B10" s="131"/>
      <c r="C10" s="132"/>
      <c r="D10" s="65">
        <f>'Live Online Event'!D26</f>
        <v>0</v>
      </c>
      <c r="E10" s="66">
        <v>0</v>
      </c>
      <c r="F10" s="72" t="s">
        <v>51</v>
      </c>
      <c r="G10" s="136"/>
    </row>
    <row r="11" spans="1:147" x14ac:dyDescent="0.2">
      <c r="A11" s="138" t="s">
        <v>57</v>
      </c>
      <c r="B11" s="146">
        <f>'Live Online Event'!C32</f>
        <v>0</v>
      </c>
      <c r="C11" s="147">
        <f>'Live Online Event'!B32</f>
        <v>0</v>
      </c>
      <c r="D11" s="65">
        <f>'Live Online Event'!D32</f>
        <v>0</v>
      </c>
      <c r="E11" s="66">
        <v>0</v>
      </c>
      <c r="F11" s="134" t="s">
        <v>58</v>
      </c>
      <c r="G11" s="72"/>
    </row>
    <row r="12" spans="1:147" x14ac:dyDescent="0.2">
      <c r="A12" s="138" t="s">
        <v>59</v>
      </c>
      <c r="B12" s="146">
        <f>'Live Online Event'!C33</f>
        <v>0</v>
      </c>
      <c r="C12" s="147">
        <f>'Live Online Event'!B33</f>
        <v>0</v>
      </c>
      <c r="D12" s="65">
        <f>'Live Online Event'!D33</f>
        <v>0</v>
      </c>
      <c r="E12" s="66">
        <v>0</v>
      </c>
      <c r="F12" s="134" t="s">
        <v>60</v>
      </c>
      <c r="G12" s="72"/>
    </row>
    <row r="13" spans="1:147" x14ac:dyDescent="0.2">
      <c r="A13" s="139" t="s">
        <v>62</v>
      </c>
      <c r="B13" s="146">
        <f>'Live Online Event'!C35</f>
        <v>0</v>
      </c>
      <c r="C13" s="147">
        <f>'Live Online Event'!B35</f>
        <v>0</v>
      </c>
      <c r="D13" s="65">
        <f>'Live Online Event'!D35</f>
        <v>0</v>
      </c>
      <c r="E13" s="66">
        <v>0</v>
      </c>
      <c r="F13" s="72"/>
      <c r="G13" s="72"/>
    </row>
    <row r="14" spans="1:147" x14ac:dyDescent="0.2">
      <c r="A14" s="139" t="s">
        <v>63</v>
      </c>
      <c r="B14" s="146">
        <f>'Live Online Event'!C36</f>
        <v>0</v>
      </c>
      <c r="C14" s="147">
        <f>'Live Online Event'!B36</f>
        <v>0</v>
      </c>
      <c r="D14" s="65">
        <f>'Live Online Event'!D36</f>
        <v>0</v>
      </c>
      <c r="E14" s="66">
        <v>0</v>
      </c>
      <c r="F14" s="72"/>
      <c r="G14" s="72"/>
    </row>
    <row r="15" spans="1:147" x14ac:dyDescent="0.2">
      <c r="A15" s="139" t="s">
        <v>64</v>
      </c>
      <c r="B15" s="146">
        <f>'Live Online Event'!C37</f>
        <v>0</v>
      </c>
      <c r="C15" s="147">
        <f>'Live Online Event'!B37</f>
        <v>0</v>
      </c>
      <c r="D15" s="65">
        <f>'Live Online Event'!D37</f>
        <v>0</v>
      </c>
      <c r="E15" s="66">
        <v>0</v>
      </c>
      <c r="F15" s="72"/>
      <c r="G15" s="72"/>
    </row>
    <row r="16" spans="1:147" x14ac:dyDescent="0.2">
      <c r="A16" s="139" t="s">
        <v>65</v>
      </c>
      <c r="B16" s="146">
        <f>'Live Online Event'!C38</f>
        <v>0</v>
      </c>
      <c r="C16" s="147">
        <f>'Live Online Event'!B38</f>
        <v>0</v>
      </c>
      <c r="D16" s="65">
        <f>'Live Online Event'!D38</f>
        <v>0</v>
      </c>
      <c r="E16" s="66">
        <v>0</v>
      </c>
      <c r="F16" s="72"/>
      <c r="G16" s="72"/>
    </row>
    <row r="17" spans="1:7" x14ac:dyDescent="0.2">
      <c r="A17" s="138" t="s">
        <v>67</v>
      </c>
      <c r="B17" s="146">
        <f>'Live Online Event'!C40</f>
        <v>0</v>
      </c>
      <c r="C17" s="147">
        <f>'Live Online Event'!B40</f>
        <v>0</v>
      </c>
      <c r="D17" s="65">
        <f>'Live Online Event'!D40</f>
        <v>0</v>
      </c>
      <c r="E17" s="66">
        <v>0</v>
      </c>
      <c r="F17" s="140"/>
      <c r="G17" s="72"/>
    </row>
    <row r="18" spans="1:7" x14ac:dyDescent="0.2">
      <c r="A18" s="138" t="s">
        <v>68</v>
      </c>
      <c r="B18" s="146">
        <f>'Live Online Event'!C41</f>
        <v>0</v>
      </c>
      <c r="C18" s="147">
        <f>'Live Online Event'!B41</f>
        <v>0</v>
      </c>
      <c r="D18" s="65">
        <f>'Live Online Event'!D41</f>
        <v>0</v>
      </c>
      <c r="E18" s="66">
        <v>0</v>
      </c>
      <c r="F18" s="72" t="s">
        <v>69</v>
      </c>
      <c r="G18" s="72"/>
    </row>
    <row r="19" spans="1:7" x14ac:dyDescent="0.2">
      <c r="A19" s="138" t="s">
        <v>70</v>
      </c>
      <c r="B19" s="146">
        <f>'Live Online Event'!C42</f>
        <v>0</v>
      </c>
      <c r="C19" s="147">
        <f>'Live Online Event'!B42</f>
        <v>0</v>
      </c>
      <c r="D19" s="65">
        <f>'Live Online Event'!D42</f>
        <v>0</v>
      </c>
      <c r="E19" s="66">
        <v>0</v>
      </c>
      <c r="F19" s="72"/>
      <c r="G19" s="72"/>
    </row>
    <row r="20" spans="1:7" x14ac:dyDescent="0.2">
      <c r="A20" s="138" t="s">
        <v>72</v>
      </c>
      <c r="B20" s="146">
        <f>'Live Online Event'!C44</f>
        <v>0</v>
      </c>
      <c r="C20" s="147">
        <f>'Live Online Event'!B44</f>
        <v>0</v>
      </c>
      <c r="D20" s="65">
        <f>'Live Online Event'!D44</f>
        <v>0</v>
      </c>
      <c r="E20" s="66">
        <v>0</v>
      </c>
      <c r="F20" s="72"/>
      <c r="G20" s="72"/>
    </row>
    <row r="21" spans="1:7" x14ac:dyDescent="0.2">
      <c r="A21" s="138" t="s">
        <v>73</v>
      </c>
      <c r="B21" s="146">
        <f>'Live Online Event'!C45</f>
        <v>0</v>
      </c>
      <c r="C21" s="147">
        <f>'Live Online Event'!B45</f>
        <v>0</v>
      </c>
      <c r="D21" s="65">
        <f>'Live Online Event'!D45</f>
        <v>0</v>
      </c>
      <c r="E21" s="66">
        <v>0</v>
      </c>
      <c r="F21" s="72"/>
      <c r="G21" s="72"/>
    </row>
    <row r="22" spans="1:7" x14ac:dyDescent="0.2">
      <c r="A22" s="138" t="s">
        <v>75</v>
      </c>
      <c r="B22" s="146">
        <f>'Live Online Event'!C47</f>
        <v>0</v>
      </c>
      <c r="C22" s="147">
        <f>'Live Online Event'!B47</f>
        <v>0</v>
      </c>
      <c r="D22" s="65">
        <f>'Live Online Event'!D47</f>
        <v>0</v>
      </c>
      <c r="E22" s="66">
        <v>0</v>
      </c>
      <c r="F22" s="72" t="s">
        <v>76</v>
      </c>
      <c r="G22" s="72"/>
    </row>
    <row r="23" spans="1:7" x14ac:dyDescent="0.2">
      <c r="A23" s="138" t="s">
        <v>77</v>
      </c>
      <c r="B23" s="146">
        <f>'Live Online Event'!C48</f>
        <v>0</v>
      </c>
      <c r="C23" s="147">
        <f>'Live Online Event'!B48</f>
        <v>0</v>
      </c>
      <c r="D23" s="65">
        <f>'Live Online Event'!D48</f>
        <v>0</v>
      </c>
      <c r="E23" s="66">
        <v>0</v>
      </c>
      <c r="F23" s="72" t="s">
        <v>78</v>
      </c>
      <c r="G23" s="72"/>
    </row>
    <row r="24" spans="1:7" x14ac:dyDescent="0.2">
      <c r="A24" s="138" t="s">
        <v>80</v>
      </c>
      <c r="B24" s="146">
        <f>'Live Online Event'!C50</f>
        <v>0</v>
      </c>
      <c r="C24" s="147">
        <f>'Live Online Event'!B50</f>
        <v>0</v>
      </c>
      <c r="D24" s="65">
        <f>'Live Online Event'!D50</f>
        <v>0</v>
      </c>
      <c r="E24" s="66">
        <v>0</v>
      </c>
      <c r="F24" s="72" t="s">
        <v>81</v>
      </c>
      <c r="G24" s="72"/>
    </row>
    <row r="25" spans="1:7" x14ac:dyDescent="0.2">
      <c r="A25" s="138" t="s">
        <v>82</v>
      </c>
      <c r="B25" s="146">
        <f>'Live Online Event'!C51</f>
        <v>0</v>
      </c>
      <c r="C25" s="147">
        <f>'Live Online Event'!B51</f>
        <v>0</v>
      </c>
      <c r="D25" s="65">
        <f>'Live Online Event'!D51</f>
        <v>0</v>
      </c>
      <c r="E25" s="66">
        <v>0</v>
      </c>
      <c r="F25" s="72"/>
      <c r="G25" s="72"/>
    </row>
    <row r="26" spans="1:7" x14ac:dyDescent="0.2">
      <c r="A26" s="138" t="s">
        <v>83</v>
      </c>
      <c r="B26" s="146">
        <f>'Live Online Event'!C52</f>
        <v>0</v>
      </c>
      <c r="C26" s="147">
        <f>'Live Online Event'!B52</f>
        <v>0</v>
      </c>
      <c r="D26" s="65">
        <f>'Live Online Event'!D52</f>
        <v>0</v>
      </c>
      <c r="E26" s="66">
        <v>0</v>
      </c>
      <c r="F26" s="72"/>
      <c r="G26" s="72"/>
    </row>
    <row r="27" spans="1:7" x14ac:dyDescent="0.2">
      <c r="A27" s="138" t="s">
        <v>84</v>
      </c>
      <c r="B27" s="146">
        <f>'Live Online Event'!C53</f>
        <v>0</v>
      </c>
      <c r="C27" s="147">
        <f>'Live Online Event'!B53</f>
        <v>0</v>
      </c>
      <c r="D27" s="65">
        <f>'Live Online Event'!D53</f>
        <v>0</v>
      </c>
      <c r="E27" s="66">
        <v>0</v>
      </c>
      <c r="F27" s="72"/>
      <c r="G27" s="72"/>
    </row>
    <row r="28" spans="1:7" x14ac:dyDescent="0.2">
      <c r="A28" s="138" t="s">
        <v>85</v>
      </c>
      <c r="B28" s="146">
        <f>'Live Online Event'!C54</f>
        <v>0</v>
      </c>
      <c r="C28" s="147">
        <f>'Live Online Event'!B54</f>
        <v>0</v>
      </c>
      <c r="D28" s="65">
        <f>'Live Online Event'!D54</f>
        <v>0</v>
      </c>
      <c r="E28" s="66">
        <v>0</v>
      </c>
      <c r="F28" s="72"/>
      <c r="G28" s="72"/>
    </row>
    <row r="29" spans="1:7" x14ac:dyDescent="0.2">
      <c r="A29" s="138" t="s">
        <v>87</v>
      </c>
      <c r="B29" s="146">
        <f>'Live Online Event'!C56</f>
        <v>0</v>
      </c>
      <c r="C29" s="147">
        <f>'Live Online Event'!B56</f>
        <v>0</v>
      </c>
      <c r="D29" s="65">
        <f>'Live Online Event'!D56</f>
        <v>0</v>
      </c>
      <c r="E29" s="66">
        <v>0</v>
      </c>
      <c r="F29" s="72" t="s">
        <v>81</v>
      </c>
      <c r="G29" s="72"/>
    </row>
    <row r="30" spans="1:7" x14ac:dyDescent="0.2">
      <c r="A30" s="138" t="s">
        <v>88</v>
      </c>
      <c r="B30" s="146">
        <f>'Live Online Event'!C57</f>
        <v>0</v>
      </c>
      <c r="C30" s="147">
        <f>'Live Online Event'!B57</f>
        <v>0</v>
      </c>
      <c r="D30" s="65">
        <f>'Live Online Event'!D57</f>
        <v>0</v>
      </c>
      <c r="E30" s="66">
        <v>0</v>
      </c>
      <c r="F30" s="72"/>
      <c r="G30" s="72"/>
    </row>
    <row r="31" spans="1:7" x14ac:dyDescent="0.2">
      <c r="A31" s="138" t="s">
        <v>89</v>
      </c>
      <c r="B31" s="146">
        <f>'Live Online Event'!C58</f>
        <v>0</v>
      </c>
      <c r="C31" s="147">
        <f>'Live Online Event'!B58</f>
        <v>0</v>
      </c>
      <c r="D31" s="65">
        <f>'Live Online Event'!D58</f>
        <v>0</v>
      </c>
      <c r="E31" s="66">
        <v>0</v>
      </c>
      <c r="F31" s="72"/>
      <c r="G31" s="72"/>
    </row>
    <row r="32" spans="1:7" x14ac:dyDescent="0.2">
      <c r="A32" s="138" t="s">
        <v>90</v>
      </c>
      <c r="B32" s="146">
        <f>'Live Online Event'!C59</f>
        <v>0</v>
      </c>
      <c r="C32" s="147">
        <f>'Live Online Event'!B59</f>
        <v>0</v>
      </c>
      <c r="D32" s="65">
        <f>'Live Online Event'!D59</f>
        <v>0</v>
      </c>
      <c r="E32" s="66">
        <v>0</v>
      </c>
      <c r="F32" s="72"/>
      <c r="G32" s="72"/>
    </row>
    <row r="33" spans="1:7" x14ac:dyDescent="0.2">
      <c r="A33" s="138" t="s">
        <v>91</v>
      </c>
      <c r="B33" s="146">
        <f>'Live Online Event'!C60</f>
        <v>0</v>
      </c>
      <c r="C33" s="147">
        <f>'Live Online Event'!B60</f>
        <v>0</v>
      </c>
      <c r="D33" s="65">
        <f>'Live Online Event'!D60</f>
        <v>0</v>
      </c>
      <c r="E33" s="66">
        <v>0</v>
      </c>
      <c r="F33" s="72"/>
      <c r="G33" s="72"/>
    </row>
    <row r="34" spans="1:7" x14ac:dyDescent="0.2">
      <c r="A34" s="141" t="s">
        <v>93</v>
      </c>
      <c r="B34" s="146">
        <f>'Live Online Event'!C62</f>
        <v>0</v>
      </c>
      <c r="C34" s="147">
        <f>'Live Online Event'!B62</f>
        <v>0</v>
      </c>
      <c r="D34" s="65">
        <f>'Live Online Event'!D62</f>
        <v>0</v>
      </c>
      <c r="E34" s="66">
        <v>0</v>
      </c>
      <c r="F34" s="72"/>
      <c r="G34" s="142"/>
    </row>
    <row r="35" spans="1:7" x14ac:dyDescent="0.2">
      <c r="A35" s="141" t="s">
        <v>94</v>
      </c>
      <c r="B35" s="146">
        <f>'Live Online Event'!C63</f>
        <v>0</v>
      </c>
      <c r="C35" s="147">
        <f>'Live Online Event'!B63</f>
        <v>0</v>
      </c>
      <c r="D35" s="65">
        <f>'Live Online Event'!D63</f>
        <v>0</v>
      </c>
      <c r="E35" s="66">
        <v>0</v>
      </c>
      <c r="F35" s="72"/>
      <c r="G35" s="72"/>
    </row>
    <row r="36" spans="1:7" x14ac:dyDescent="0.2">
      <c r="A36" s="141" t="s">
        <v>95</v>
      </c>
      <c r="B36" s="146">
        <f>'Live Online Event'!C64</f>
        <v>0</v>
      </c>
      <c r="C36" s="147">
        <f>'Live Online Event'!B64</f>
        <v>0</v>
      </c>
      <c r="D36" s="65">
        <f>'Live Online Event'!D64</f>
        <v>0</v>
      </c>
      <c r="E36" s="66">
        <v>0</v>
      </c>
      <c r="F36" s="72"/>
      <c r="G36" s="72"/>
    </row>
    <row r="37" spans="1:7" x14ac:dyDescent="0.2">
      <c r="A37" s="141">
        <f>'Live Symposium'!A66</f>
        <v>0</v>
      </c>
      <c r="B37" s="146">
        <f>'Live Online Event'!C66</f>
        <v>0</v>
      </c>
      <c r="C37" s="147">
        <f>'Live Online Event'!B66</f>
        <v>0</v>
      </c>
      <c r="D37" s="65">
        <f>'Live Online Event'!D66</f>
        <v>0</v>
      </c>
      <c r="E37" s="66">
        <v>0</v>
      </c>
      <c r="F37" s="72" t="s">
        <v>97</v>
      </c>
      <c r="G37" s="72"/>
    </row>
    <row r="38" spans="1:7" ht="15" x14ac:dyDescent="0.2">
      <c r="A38" s="177" t="s">
        <v>100</v>
      </c>
      <c r="B38" s="178"/>
      <c r="C38" s="179"/>
      <c r="D38" s="148" t="s">
        <v>101</v>
      </c>
      <c r="E38" s="143" t="s">
        <v>102</v>
      </c>
      <c r="F38" s="177" t="s">
        <v>103</v>
      </c>
      <c r="G38" s="202"/>
    </row>
    <row r="39" spans="1:7" x14ac:dyDescent="0.2">
      <c r="A39" s="174"/>
      <c r="B39" s="175"/>
      <c r="C39" s="176"/>
      <c r="D39" s="30">
        <f>SUM(D3:D37)</f>
        <v>0</v>
      </c>
      <c r="E39" s="30"/>
      <c r="F39" s="173"/>
      <c r="G39" s="173"/>
    </row>
  </sheetData>
  <mergeCells count="5">
    <mergeCell ref="A1:G1"/>
    <mergeCell ref="A38:C38"/>
    <mergeCell ref="F38:G38"/>
    <mergeCell ref="A39:C39"/>
    <mergeCell ref="F39:G39"/>
  </mergeCells>
  <pageMargins left="0.17" right="0.16" top="0.46" bottom="1" header="0.26" footer="0.5"/>
  <pageSetup scale="70" orientation="landscape" r:id="rId1"/>
  <headerFooter alignWithMargins="0">
    <oddHeader xml:space="preserve">&amp;CLilly Medical Affairs Grant Request Budget and Reconciliation Form 
</oddHeader>
    <oddFooter>&amp;CLilly Grants Budget Template - Revised June 2019&amp;R&amp;P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utton xmlns="e4815ce6-2e3c-48e2-a07d-ff7fea2352d9">Yes</Button>
    <Description0 xmlns="e4815ce6-2e3c-48e2-a07d-ff7fea2352d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45C098AD10C94E88AE5E90BB982EFC" ma:contentTypeVersion="8" ma:contentTypeDescription="Create a new document." ma:contentTypeScope="" ma:versionID="7a457056df1a4d13afc56e3f342e51b7">
  <xsd:schema xmlns:xsd="http://www.w3.org/2001/XMLSchema" xmlns:xs="http://www.w3.org/2001/XMLSchema" xmlns:p="http://schemas.microsoft.com/office/2006/metadata/properties" xmlns:ns2="e4815ce6-2e3c-48e2-a07d-ff7fea2352d9" xmlns:ns3="03cfd68d-a9f6-4299-9046-6dd707e5d6b1" targetNamespace="http://schemas.microsoft.com/office/2006/metadata/properties" ma:root="true" ma:fieldsID="e35a460ca3ba0a31dabadbee8419ac5c" ns2:_="" ns3:_="">
    <xsd:import namespace="e4815ce6-2e3c-48e2-a07d-ff7fea2352d9"/>
    <xsd:import namespace="03cfd68d-a9f6-4299-9046-6dd707e5d6b1"/>
    <xsd:element name="properties">
      <xsd:complexType>
        <xsd:sequence>
          <xsd:element name="documentManagement">
            <xsd:complexType>
              <xsd:all>
                <xsd:element ref="ns2:Description0" minOccurs="0"/>
                <xsd:element ref="ns2:Button"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15ce6-2e3c-48e2-a07d-ff7fea2352d9" elementFormDefault="qualified">
    <xsd:import namespace="http://schemas.microsoft.com/office/2006/documentManagement/types"/>
    <xsd:import namespace="http://schemas.microsoft.com/office/infopath/2007/PartnerControls"/>
    <xsd:element name="Description0" ma:index="2" nillable="true" ma:displayName="Description" ma:description="Enter a description of the document/file" ma:internalName="Description0">
      <xsd:simpleType>
        <xsd:restriction base="dms:Note">
          <xsd:maxLength value="255"/>
        </xsd:restriction>
      </xsd:simpleType>
    </xsd:element>
    <xsd:element name="Button" ma:index="3" nillable="true" ma:displayName="Button" ma:default="Yes" ma:format="Dropdown" ma:internalName="Button">
      <xsd:simpleType>
        <xsd:restriction base="dms:Choice">
          <xsd:enumeration value="Yes"/>
          <xsd:enumeration value="No"/>
        </xsd:restriction>
      </xsd:simpleType>
    </xsd:element>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AutoKeyPoints" ma:index="8" nillable="true" ma:displayName="MediaServiceAutoKeyPoints" ma:hidden="true" ma:internalName="MediaServiceAutoKeyPoints" ma:readOnly="true">
      <xsd:simpleType>
        <xsd:restriction base="dms:Note"/>
      </xsd:simpleType>
    </xsd:element>
    <xsd:element name="MediaServiceKeyPoints" ma:index="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cfd68d-a9f6-4299-9046-6dd707e5d6b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C2E40A-C372-4BE9-AE20-5FB09455FBFF}">
  <ds:schemaRefs>
    <ds:schemaRef ds:uri="http://schemas.microsoft.com/office/2006/metadata/properties"/>
    <ds:schemaRef ds:uri="http://schemas.microsoft.com/office/infopath/2007/PartnerControls"/>
    <ds:schemaRef ds:uri="e4815ce6-2e3c-48e2-a07d-ff7fea2352d9"/>
  </ds:schemaRefs>
</ds:datastoreItem>
</file>

<file path=customXml/itemProps2.xml><?xml version="1.0" encoding="utf-8"?>
<ds:datastoreItem xmlns:ds="http://schemas.openxmlformats.org/officeDocument/2006/customXml" ds:itemID="{DB8C1101-59B9-4E01-B5FE-CEECFD275DC8}">
  <ds:schemaRefs>
    <ds:schemaRef ds:uri="http://schemas.microsoft.com/sharepoint/v3/contenttype/forms"/>
  </ds:schemaRefs>
</ds:datastoreItem>
</file>

<file path=customXml/itemProps3.xml><?xml version="1.0" encoding="utf-8"?>
<ds:datastoreItem xmlns:ds="http://schemas.openxmlformats.org/officeDocument/2006/customXml" ds:itemID="{8B205712-53F0-461A-9FB7-BBB7BCA46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15ce6-2e3c-48e2-a07d-ff7fea2352d9"/>
    <ds:schemaRef ds:uri="03cfd68d-a9f6-4299-9046-6dd707e5d6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DIRECTIONS</vt:lpstr>
      <vt:lpstr>Live Symposium</vt:lpstr>
      <vt:lpstr>Live Symposium for RFP</vt:lpstr>
      <vt:lpstr>Live Reg_Local Program</vt:lpstr>
      <vt:lpstr>Live Reg_Local Prog for RFP</vt:lpstr>
      <vt:lpstr>Live Grand Rounds</vt:lpstr>
      <vt:lpstr>Live Grand Rounds for RFP</vt:lpstr>
      <vt:lpstr>Live Online Event</vt:lpstr>
      <vt:lpstr>Live Online Event for RFP</vt:lpstr>
      <vt:lpstr>Enduring Online Materials</vt:lpstr>
      <vt:lpstr>Enduring Online Material forRFP</vt:lpstr>
      <vt:lpstr>Enduring Hard Copy Materials</vt:lpstr>
      <vt:lpstr>Enduring Hard Copy Mat for RFP</vt:lpstr>
      <vt:lpstr>Total Program Costs-AUTO Calc</vt:lpstr>
      <vt:lpstr>DIRECTIONS!Print_Area</vt:lpstr>
    </vt:vector>
  </TitlesOfParts>
  <Manager/>
  <Company>Amgen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IME Budget Template</dc:subject>
  <dc:creator>Medical Education</dc:creator>
  <cp:keywords/>
  <dc:description/>
  <cp:lastModifiedBy>Shelley S Harrington</cp:lastModifiedBy>
  <cp:revision/>
  <dcterms:created xsi:type="dcterms:W3CDTF">2006-12-25T20:59:11Z</dcterms:created>
  <dcterms:modified xsi:type="dcterms:W3CDTF">2022-06-14T12:23:26Z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erpriseDocumentLanguage">
    <vt:lpwstr>2;#eng|39540796-0396-4e54-afe9-a602f28bbe8f</vt:lpwstr>
  </property>
  <property fmtid="{D5CDD505-2E9C-101B-9397-08002B2CF9AE}" pid="3" name="EnterpriseRecordSeriesCode">
    <vt:lpwstr>1;#ADM130|70dc3311-3e76-421c-abfa-d108df48853c</vt:lpwstr>
  </property>
  <property fmtid="{D5CDD505-2E9C-101B-9397-08002B2CF9AE}" pid="4" name="ContentTypeId">
    <vt:lpwstr>0x0101004345C098AD10C94E88AE5E90BB982EFC</vt:lpwstr>
  </property>
</Properties>
</file>